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1325" windowHeight="6795" tabRatio="601" firstSheet="11" activeTab="22"/>
  </bookViews>
  <sheets>
    <sheet name="PPA 01" sheetId="1" r:id="rId1"/>
    <sheet name="PPA 02" sheetId="2" r:id="rId2"/>
    <sheet name="PPA 03" sheetId="3" r:id="rId3"/>
    <sheet name="PPA 04" sheetId="4" r:id="rId4"/>
    <sheet name="PPA 05" sheetId="5" r:id="rId5"/>
    <sheet name="PPA 06" sheetId="6" r:id="rId6"/>
    <sheet name="PPA 07" sheetId="7" r:id="rId7"/>
    <sheet name="PPA 08" sheetId="8" r:id="rId8"/>
    <sheet name="PPA 09" sheetId="9" r:id="rId9"/>
    <sheet name="PPA 10" sheetId="10" r:id="rId10"/>
    <sheet name="PPA 11" sheetId="11" r:id="rId11"/>
    <sheet name="PPA 12" sheetId="12" r:id="rId12"/>
    <sheet name="PPA 13" sheetId="13" r:id="rId13"/>
    <sheet name="PPA 14" sheetId="14" r:id="rId14"/>
    <sheet name="PPA 15" sheetId="15" r:id="rId15"/>
    <sheet name="PPA 16" sheetId="16" r:id="rId16"/>
    <sheet name="PPA 17" sheetId="17" r:id="rId17"/>
    <sheet name="PPA 18" sheetId="18" r:id="rId18"/>
    <sheet name="PPA 19" sheetId="19" r:id="rId19"/>
    <sheet name="PPA 20" sheetId="20" r:id="rId20"/>
    <sheet name="PPA 21" sheetId="21" r:id="rId21"/>
    <sheet name="PPA 00" sheetId="22" r:id="rId22"/>
    <sheet name="PPA 99" sheetId="23" r:id="rId23"/>
  </sheets>
  <definedNames/>
  <calcPr fullCalcOnLoad="1"/>
</workbook>
</file>

<file path=xl/sharedStrings.xml><?xml version="1.0" encoding="utf-8"?>
<sst xmlns="http://schemas.openxmlformats.org/spreadsheetml/2006/main" count="1382" uniqueCount="405">
  <si>
    <t>* Outras Despesas Variáveis - Passoal Civil;</t>
  </si>
  <si>
    <t>* Indenização e Restituição Trabalhista;</t>
  </si>
  <si>
    <t>* Diárias Civil;</t>
  </si>
  <si>
    <t>* Equipamentos e Material Permanente;</t>
  </si>
  <si>
    <t>* Despesas de Exercícios Anteriores.</t>
  </si>
  <si>
    <t>* Obras e Instalações</t>
  </si>
  <si>
    <t>VALOR</t>
  </si>
  <si>
    <t>META</t>
  </si>
  <si>
    <t xml:space="preserve">      PRODUTO</t>
  </si>
  <si>
    <t>UNIDADE MEDIDA</t>
  </si>
  <si>
    <t>TOTAL</t>
  </si>
  <si>
    <t xml:space="preserve"> </t>
  </si>
  <si>
    <t>Km</t>
  </si>
  <si>
    <t>Atender os passivos contigentes e outros riscos e eventos fiscais imprevistos.</t>
  </si>
  <si>
    <t>DR</t>
  </si>
  <si>
    <t>0.1.00</t>
  </si>
  <si>
    <t>Legenda Destinação de Recursos:</t>
  </si>
  <si>
    <t>* 0.1.00 - Recursos Ordinários.</t>
  </si>
  <si>
    <t>Legenda de Produto:</t>
  </si>
  <si>
    <t>* Vencimentos e Vantagens Fixas-Pessoal Cilvil;</t>
  </si>
  <si>
    <t>* Obrigações Patronais;</t>
  </si>
  <si>
    <t>* Material de Consumo;</t>
  </si>
  <si>
    <t>* Serviços de Terceiros Pessoa Física;</t>
  </si>
  <si>
    <t>* Serviços de Terceiros Pessoa Jurídica;</t>
  </si>
  <si>
    <t>* 0.1.00 - Recursos Ordinários;</t>
  </si>
  <si>
    <t>* Passivos Contingentes;</t>
  </si>
  <si>
    <t>* Riscos Fiscais;</t>
  </si>
  <si>
    <t>Diversos</t>
  </si>
  <si>
    <t>0.1.95</t>
  </si>
  <si>
    <t>* Obras e Instalações;</t>
  </si>
  <si>
    <t>0.2.00</t>
  </si>
  <si>
    <t>* Outras Despesas de Pessoal decor.de Contrato;</t>
  </si>
  <si>
    <t>* Contribuições;</t>
  </si>
  <si>
    <t xml:space="preserve">* Passagens e Despesas com Locomoção; </t>
  </si>
  <si>
    <t>* Serviços de Consultoria;</t>
  </si>
  <si>
    <t>* Outros Serviços de Terceiros Pessoa Física;</t>
  </si>
  <si>
    <t>* Outros Serviços de Terceiros Pessoa Jurídica;</t>
  </si>
  <si>
    <t>* Aquisição de Imóveis.</t>
  </si>
  <si>
    <t>0.1.94</t>
  </si>
  <si>
    <t>* Eventos Fiscais Imprevistos;</t>
  </si>
  <si>
    <t>* Dotações Orçadas a Menor e/ou não Orçadas.</t>
  </si>
  <si>
    <t>Atender os passivos contingentes e outros riscos e eventos fiscais imprevistos, bem como constituição.</t>
  </si>
  <si>
    <t>Eventos</t>
  </si>
  <si>
    <t>Veículo/Ambulância</t>
  </si>
  <si>
    <t>0.1.01</t>
  </si>
  <si>
    <t>0.1.02</t>
  </si>
  <si>
    <t>* 0.2.00 - Recursos Ordinários - Fundo;</t>
  </si>
  <si>
    <t>0.1.17</t>
  </si>
  <si>
    <t>0.1.16</t>
  </si>
  <si>
    <t>0.1.59</t>
  </si>
  <si>
    <t>* 0.1.58 - Transferência do Salário-Educação;</t>
  </si>
  <si>
    <t>* 0.1.60 - Transf. Diretas do FNDE referentes ao PNAE;</t>
  </si>
  <si>
    <t>0.1.60</t>
  </si>
  <si>
    <t>* 0.1.61 - Transf. Diretas do FNDE referentes ao - PNATE - União;</t>
  </si>
  <si>
    <t>0.1.61</t>
  </si>
  <si>
    <t>* 0.1.22 - Convênio do Transporte Escolar - Estado;</t>
  </si>
  <si>
    <t>* 0.1.18 - Remuneração dos Profissionais do Magistério - Mínimo 60%;</t>
  </si>
  <si>
    <t>* 0.1.19 - FUNDEB - Transferência de Recursos - Máximo 40%;</t>
  </si>
  <si>
    <t>0.1.18</t>
  </si>
  <si>
    <t>0.1.19</t>
  </si>
  <si>
    <t>* 0.1.96 - Transferências de Convênios da União Destin.a Programas de Educação;</t>
  </si>
  <si>
    <t>* 0.1.97 - Transferências de Convênios do Estado Destin.a Programas de Educação.</t>
  </si>
  <si>
    <t>* 0.1.87 - Alienação de Bens destinados a Programas da Educação Básica;</t>
  </si>
  <si>
    <t>* 0.1.01 - Receitas de Impostos e de Transferências de Impostos - Educação 25%;</t>
  </si>
  <si>
    <t>* 0.1.02 - Receitas de Impostos e de Transferências de Impostos - Saúde 15%;</t>
  </si>
  <si>
    <t>0.2.64</t>
  </si>
  <si>
    <t>* 0.2.64 - Atenção Básica;</t>
  </si>
  <si>
    <t>* 0.2.67 - Assistência Farmacêutica Básica;</t>
  </si>
  <si>
    <t>0.2.67</t>
  </si>
  <si>
    <t>0.2.66</t>
  </si>
  <si>
    <t>* 0.2.66 - Vigilância em Saúde;</t>
  </si>
  <si>
    <t>0.2.70</t>
  </si>
  <si>
    <t>* 0.2.70 - Gestão do SUS;</t>
  </si>
  <si>
    <t>Unidades Saúde</t>
  </si>
  <si>
    <t>0.2.88</t>
  </si>
  <si>
    <t>0.2.98</t>
  </si>
  <si>
    <t>0.2.99</t>
  </si>
  <si>
    <t>0.2.71</t>
  </si>
  <si>
    <t>* 0.1.02 - Receitas de Impostos e de Transferências de Impostos - Saúde 15%.</t>
  </si>
  <si>
    <t>* 0.2.98 - Transferências de Convênio para o SUS - União;</t>
  </si>
  <si>
    <t>* 0.2.99 - Transferências de Convênio para o SUS - Estado.</t>
  </si>
  <si>
    <t>* 0.1.59 - Programa Dinheiro Direto na Escola - PDDE;</t>
  </si>
  <si>
    <t>0.1.83</t>
  </si>
  <si>
    <t>0.1.89</t>
  </si>
  <si>
    <t>0.1.44</t>
  </si>
  <si>
    <t>* 0.2.88 - Alienação de Bens destinados a Programas de Saúde;</t>
  </si>
  <si>
    <t>Pagamento mensal dos compromissos assumidos por empréstimos e financiamentos.</t>
  </si>
  <si>
    <t>Garantir que os compromissos assumidos possam ser cumpridos integralmente.</t>
  </si>
  <si>
    <t>PROGRAMAS DE GOVERNO</t>
  </si>
  <si>
    <t>Indicador:</t>
  </si>
  <si>
    <t>Indicador mais recente:</t>
  </si>
  <si>
    <t>Data da última aferição do indicador:</t>
  </si>
  <si>
    <t>PROGRAMA: 001 - PROCESSO LEGISLATIVO</t>
  </si>
  <si>
    <t>OBJETIVO:</t>
  </si>
  <si>
    <t>META:</t>
  </si>
  <si>
    <t>INICIATIVA - AÇÕES</t>
  </si>
  <si>
    <t>ANEXO II - 01 - PROGRAMA DE GESTÃO</t>
  </si>
  <si>
    <t>ANEXO II - 02 - PROGRAMA DE GESTÃO</t>
  </si>
  <si>
    <t>PLANO PLURIANUAL 2018/2021</t>
  </si>
  <si>
    <t>ANEXO DE PROGRAMA, OBJETIVOS, ÓRGÃO E UNIDADE, METAS E INICIATIVAS</t>
  </si>
  <si>
    <t>Indicador mais recente: Avaliação Descritiva</t>
  </si>
  <si>
    <t>Data da última aferição do indicador: Dezembro/2016</t>
  </si>
  <si>
    <t>Edificações</t>
  </si>
  <si>
    <t>Ônibus/Micro/Veículos</t>
  </si>
  <si>
    <t>Unidade</t>
  </si>
  <si>
    <t>Indicador mais recente: Avaliação Numérica.</t>
  </si>
  <si>
    <t>ANEXO II - 03 - PROGRAMA DE GESTÃO</t>
  </si>
  <si>
    <t>0.1.96</t>
  </si>
  <si>
    <t>0.1.58</t>
  </si>
  <si>
    <t>0.1.97</t>
  </si>
  <si>
    <t>0.1.87</t>
  </si>
  <si>
    <t>0.1.22</t>
  </si>
  <si>
    <t xml:space="preserve">META: </t>
  </si>
  <si>
    <t xml:space="preserve">Indicador: </t>
  </si>
  <si>
    <t xml:space="preserve">Indicador mais recente: </t>
  </si>
  <si>
    <t xml:space="preserve">Data da última aferição do indicador: </t>
  </si>
  <si>
    <t>PROGRAMA: 9 999 - RESERVA DE CONTINGÊNCIA</t>
  </si>
  <si>
    <t>* 0.1.94 - Outras Transferências de Convênio da União;</t>
  </si>
  <si>
    <t>* 0.1.95 - Outras Transferências de Convênio do Estado.</t>
  </si>
  <si>
    <t>* 0.1.89 - Alienação de Bens destinados a Outros Programas;</t>
  </si>
  <si>
    <t>* 0.1.01 - Receitas de Impostos e de Transferências de Impostos - Educação 25%.</t>
  </si>
  <si>
    <t>Dar cumprimento às funções básicas do Poder Legislativo de legislar e fiscalizar.</t>
  </si>
  <si>
    <t>Abrigos</t>
  </si>
  <si>
    <r>
      <t xml:space="preserve">UNIDADE: </t>
    </r>
    <r>
      <rPr>
        <sz val="10"/>
        <rFont val="Arial"/>
        <family val="2"/>
      </rPr>
      <t>Fundo Municipal de Saúde</t>
    </r>
  </si>
  <si>
    <t>0.2.65</t>
  </si>
  <si>
    <t>0.2.72</t>
  </si>
  <si>
    <r>
      <t xml:space="preserve">ÓRGÃO: </t>
    </r>
    <r>
      <rPr>
        <sz val="10"/>
        <rFont val="Arial"/>
        <family val="2"/>
      </rPr>
      <t>Fundo Municipal de Assistência Social</t>
    </r>
  </si>
  <si>
    <r>
      <t xml:space="preserve">UNIDADE: </t>
    </r>
    <r>
      <rPr>
        <sz val="10"/>
        <rFont val="Arial"/>
        <family val="2"/>
      </rPr>
      <t>Fundo Municipal de Assistência Social</t>
    </r>
  </si>
  <si>
    <t>ANEXO II - 05 - PROGRAMA TEMÁTICO</t>
  </si>
  <si>
    <t>* 0.1.44 - Fundo Especial de Petróleo - FEP;</t>
  </si>
  <si>
    <t>* 0.1.16 - Cota-Parte da Contrib.de Intervenção no Dom.Econômico - CIDE;</t>
  </si>
  <si>
    <t>* 0.2.65 - Programa Média e Alta Complexidade - MAC;</t>
  </si>
  <si>
    <t xml:space="preserve">            </t>
  </si>
  <si>
    <t>* 0.1.00 - Recursos Ordinários - Prefeitura;</t>
  </si>
  <si>
    <t xml:space="preserve">Diversos: Iniciativa/Ação: 1.001 - 2.001 </t>
  </si>
  <si>
    <t>ANEXO II - 09 - PROGRAMA TEMÁTICO</t>
  </si>
  <si>
    <t>Questionários</t>
  </si>
  <si>
    <t>Alunos/Mês</t>
  </si>
  <si>
    <t>0.1.62</t>
  </si>
  <si>
    <t>Portal</t>
  </si>
  <si>
    <t>Indicador: Famílias cadastradas no CAD/ÚNICO</t>
  </si>
  <si>
    <t>Indicador: Entrevistas</t>
  </si>
  <si>
    <t>Indicador: Questionários e Entrevistas.</t>
  </si>
  <si>
    <t>* 0.1.62 - Transf. Diretas do FNDE referentes ao - BRASIL CARINHOSO - União;</t>
  </si>
  <si>
    <t>ANEXO II - 17 - PROGRAMA TEMÁTICO</t>
  </si>
  <si>
    <t>ANEXO II - 21 - PROGRAMA DE GESTÃO</t>
  </si>
  <si>
    <t>MUNICÍPIO DE PEDRAS GRANDES</t>
  </si>
  <si>
    <r>
      <t xml:space="preserve">ÓRGÃO: </t>
    </r>
    <r>
      <rPr>
        <sz val="10"/>
        <rFont val="Arial"/>
        <family val="2"/>
      </rPr>
      <t>Poder Legislativo Municipal</t>
    </r>
  </si>
  <si>
    <r>
      <t xml:space="preserve">UNIDADE: </t>
    </r>
    <r>
      <rPr>
        <sz val="10"/>
        <rFont val="Arial"/>
        <family val="2"/>
      </rPr>
      <t>Câmara Municipal de Vereadores</t>
    </r>
  </si>
  <si>
    <t xml:space="preserve">Realização de sessões ordinárias conforme regimento interno; realização de sessões extraordinárias quando convocadas; realização de reuniões pelas diversas </t>
  </si>
  <si>
    <t xml:space="preserve">comissões; recebimento discussão e votação das leis; apresentação de projetos de leis, projetos de resoluções e indicações, discussão e  votação;  fiscalização </t>
  </si>
  <si>
    <t>dos atos da administração; julgamento das contas anuais do Prefeito; execução das demais atribuições do legislativo municipal.</t>
  </si>
  <si>
    <r>
      <t xml:space="preserve">1.001 </t>
    </r>
    <r>
      <rPr>
        <sz val="10"/>
        <rFont val="Arial"/>
        <family val="2"/>
      </rPr>
      <t>- Aquisição de Área e Construção do Prédio do Poder Legislativo</t>
    </r>
  </si>
  <si>
    <t>Área</t>
  </si>
  <si>
    <t>m.2</t>
  </si>
  <si>
    <r>
      <t xml:space="preserve">2.001 </t>
    </r>
    <r>
      <rPr>
        <sz val="10"/>
        <rFont val="Arial"/>
        <family val="2"/>
      </rPr>
      <t>- Manutenção da Câmara Municipal</t>
    </r>
  </si>
  <si>
    <r>
      <t>2.002</t>
    </r>
    <r>
      <rPr>
        <sz val="10"/>
        <rFont val="Arial"/>
        <family val="0"/>
      </rPr>
      <t xml:space="preserve"> - Manutenção do Gabinete do Prefeito e Vice Prefeito</t>
    </r>
  </si>
  <si>
    <r>
      <t>2.003 -</t>
    </r>
    <r>
      <rPr>
        <sz val="10"/>
        <rFont val="Arial"/>
        <family val="0"/>
      </rPr>
      <t xml:space="preserve"> Manutenção da Administração, Contabilidade e Finanças</t>
    </r>
  </si>
  <si>
    <r>
      <t xml:space="preserve">ÓRGÃO: </t>
    </r>
    <r>
      <rPr>
        <sz val="10"/>
        <rFont val="Arial"/>
        <family val="2"/>
      </rPr>
      <t>Gabinete do Prefeito e Vice-Prefeito</t>
    </r>
  </si>
  <si>
    <r>
      <t xml:space="preserve">UNIDADE: </t>
    </r>
    <r>
      <rPr>
        <sz val="10"/>
        <rFont val="Arial"/>
        <family val="2"/>
      </rPr>
      <t>Gabinete do Prefeito e Vice-Prefeito</t>
    </r>
  </si>
  <si>
    <r>
      <t xml:space="preserve">ÓRGÃO: </t>
    </r>
    <r>
      <rPr>
        <sz val="10"/>
        <rFont val="Arial"/>
        <family val="2"/>
      </rPr>
      <t>Secretaria Municipal de Administração, Contabilidade e Finanças</t>
    </r>
  </si>
  <si>
    <r>
      <t xml:space="preserve">UNIDADE: </t>
    </r>
    <r>
      <rPr>
        <sz val="10"/>
        <rFont val="Arial"/>
        <family val="2"/>
      </rPr>
      <t>Setor de Contabilidade e Orçamento</t>
    </r>
  </si>
  <si>
    <r>
      <t xml:space="preserve">ÓRGÃO: </t>
    </r>
    <r>
      <rPr>
        <sz val="10"/>
        <rFont val="Arial"/>
        <family val="2"/>
      </rPr>
      <t>Secretaria Municipal de Educação, Ciência e Tecnologia</t>
    </r>
  </si>
  <si>
    <r>
      <t xml:space="preserve">UNIDADE: </t>
    </r>
    <r>
      <rPr>
        <sz val="10"/>
        <rFont val="Arial"/>
        <family val="2"/>
      </rPr>
      <t>Setor de Educação Infantil</t>
    </r>
  </si>
  <si>
    <r>
      <t xml:space="preserve">UNIDADE: </t>
    </r>
    <r>
      <rPr>
        <sz val="10"/>
        <rFont val="Arial"/>
        <family val="2"/>
      </rPr>
      <t>Setor de Educação Fundamental</t>
    </r>
  </si>
  <si>
    <t>PROGRAMA: 007 - DESENVOLVIMENTO RURAL</t>
  </si>
  <si>
    <t>Veíc/Máq/Impl/Equip.</t>
  </si>
  <si>
    <r>
      <t xml:space="preserve">ÓRGÃO: </t>
    </r>
    <r>
      <rPr>
        <sz val="10"/>
        <rFont val="Arial"/>
        <family val="2"/>
      </rPr>
      <t>Secretaria Municipal de Desenvolvimento Agrícola, Econômico e Ambiental</t>
    </r>
  </si>
  <si>
    <t>PROGRAMA: 008 - DESENVOLVIMENTO RURAL - GESTÃO</t>
  </si>
  <si>
    <r>
      <t xml:space="preserve">ÓRGÃO: </t>
    </r>
    <r>
      <rPr>
        <sz val="10"/>
        <rFont val="Arial"/>
        <family val="2"/>
      </rPr>
      <t xml:space="preserve">Secretaria Municipal de Turismo, Cultura e Esporte </t>
    </r>
  </si>
  <si>
    <r>
      <t xml:space="preserve">UNIDADE:  </t>
    </r>
    <r>
      <rPr>
        <sz val="10"/>
        <rFont val="Arial"/>
        <family val="2"/>
      </rPr>
      <t>Gerência de Turismo, Cultura e Patrimônio Histórico</t>
    </r>
  </si>
  <si>
    <t>Parque Ecológico</t>
  </si>
  <si>
    <t>Unid.Esportiva</t>
  </si>
  <si>
    <t>Praças/Jar/Parques</t>
  </si>
  <si>
    <t>Pavim/Drenagem</t>
  </si>
  <si>
    <t>Saneamento</t>
  </si>
  <si>
    <r>
      <t xml:space="preserve">UNIDADE:  </t>
    </r>
    <r>
      <rPr>
        <sz val="10"/>
        <rFont val="Arial"/>
        <family val="2"/>
      </rPr>
      <t>Gerência de Esporte e Lazer</t>
    </r>
  </si>
  <si>
    <r>
      <t xml:space="preserve">ÓRGÃO: </t>
    </r>
    <r>
      <rPr>
        <sz val="10"/>
        <rFont val="Arial"/>
        <family val="2"/>
      </rPr>
      <t>Secretaria Municipal de Transportes, Obras e Urbanismo</t>
    </r>
  </si>
  <si>
    <r>
      <t xml:space="preserve">UNIDADE: </t>
    </r>
    <r>
      <rPr>
        <sz val="10"/>
        <rFont val="Arial"/>
        <family val="2"/>
      </rPr>
      <t>Gerência de Urbanismo, Obras e Serviços Públicos</t>
    </r>
  </si>
  <si>
    <t>Máq/Veíc./Equip.</t>
  </si>
  <si>
    <t>Pontes/Pontilhões</t>
  </si>
  <si>
    <t>0.1.39</t>
  </si>
  <si>
    <t>PROGRAMA: 009 - TURISMO E CULTURA AO CIDADÃO</t>
  </si>
  <si>
    <t xml:space="preserve">Melhorar todo o sistema rodoviário municipal e toda a área urbana do município, dando condições  para o desenvolvimento da cidade .    </t>
  </si>
  <si>
    <t xml:space="preserve">Fazer com que toda a produção do município seja  transportada para o seu destino final com facilidade e também melhor atendimento aos interesses públicos .    </t>
  </si>
  <si>
    <t>Dar condições de bem  estar para a comunidade com o desenvolvimento do setor.</t>
  </si>
  <si>
    <t>Dar condições de trafegabilidade no  interior do município e  modernizar o serviço publico no setor</t>
  </si>
  <si>
    <t>Casas</t>
  </si>
  <si>
    <t>0.1.52</t>
  </si>
  <si>
    <t>0.1.53</t>
  </si>
  <si>
    <t>0.1.63</t>
  </si>
  <si>
    <t>Melhorar as condições pessoais das crianças necessitadas e dos Adolescentes.</t>
  </si>
  <si>
    <t>Integrar o menor na sociedade.</t>
  </si>
  <si>
    <t>Diversas</t>
  </si>
  <si>
    <t>0.1.78</t>
  </si>
  <si>
    <t xml:space="preserve">     </t>
  </si>
  <si>
    <t>0.2.74</t>
  </si>
  <si>
    <r>
      <t xml:space="preserve">ÓRGÃO: </t>
    </r>
    <r>
      <rPr>
        <sz val="10"/>
        <rFont val="Arial"/>
        <family val="2"/>
      </rPr>
      <t xml:space="preserve">Fundo Municipal de Saúde </t>
    </r>
  </si>
  <si>
    <t>Melhorar as condições de saúde pública com água potável para a população.</t>
  </si>
  <si>
    <t>Melhorar as condições de saneamento básico.</t>
  </si>
  <si>
    <t>* 0.2.00 - Recursos Ordinários - Samae.</t>
  </si>
  <si>
    <t>ANEXO II - 08 - PROGRAMA DE GESTÃO</t>
  </si>
  <si>
    <r>
      <t xml:space="preserve">ÓRGÃO: </t>
    </r>
    <r>
      <rPr>
        <sz val="10"/>
        <rFont val="Arial"/>
        <family val="2"/>
      </rPr>
      <t>Samae - Serviço Autônomo Municipal de Água e Esgoto</t>
    </r>
  </si>
  <si>
    <r>
      <t xml:space="preserve">UNIDADE: </t>
    </r>
    <r>
      <rPr>
        <sz val="10"/>
        <rFont val="Arial"/>
        <family val="2"/>
      </rPr>
      <t>Samae - Serviço Autônomo Municipal de Água e Esgoto</t>
    </r>
  </si>
  <si>
    <t>ANEXO II - 04 - PROGRAMA TEMÁTICO</t>
  </si>
  <si>
    <t>ANEXO II - 06 - PROGRAMA DE GESTÃO</t>
  </si>
  <si>
    <t>ANEXO II - 07 - PROGRAMA TEMÁTICO</t>
  </si>
  <si>
    <r>
      <rPr>
        <b/>
        <sz val="10"/>
        <rFont val="Arial"/>
        <family val="2"/>
      </rPr>
      <t>2.004</t>
    </r>
    <r>
      <rPr>
        <sz val="10"/>
        <rFont val="Arial"/>
        <family val="2"/>
      </rPr>
      <t xml:space="preserve"> - Manutenção da Merenda Escolar da Creche</t>
    </r>
  </si>
  <si>
    <r>
      <rPr>
        <b/>
        <sz val="10"/>
        <rFont val="Arial"/>
        <family val="2"/>
      </rPr>
      <t>2.005</t>
    </r>
    <r>
      <rPr>
        <sz val="10"/>
        <rFont val="Arial"/>
        <family val="2"/>
      </rPr>
      <t xml:space="preserve"> - Manutenção da Merenda Escolar do Pré-Escolar</t>
    </r>
  </si>
  <si>
    <r>
      <rPr>
        <b/>
        <sz val="10"/>
        <rFont val="Arial"/>
        <family val="2"/>
      </rPr>
      <t>2.006</t>
    </r>
    <r>
      <rPr>
        <sz val="10"/>
        <rFont val="Arial"/>
        <family val="2"/>
      </rPr>
      <t xml:space="preserve"> - Manutenção do Transporte Escolar da Creche</t>
    </r>
  </si>
  <si>
    <r>
      <rPr>
        <b/>
        <sz val="10"/>
        <rFont val="Arial"/>
        <family val="2"/>
      </rPr>
      <t>2.007</t>
    </r>
    <r>
      <rPr>
        <sz val="10"/>
        <rFont val="Arial"/>
        <family val="2"/>
      </rPr>
      <t xml:space="preserve"> - Manutenção do Transporte Escolar do Pré-Escolar</t>
    </r>
  </si>
  <si>
    <r>
      <rPr>
        <b/>
        <sz val="10"/>
        <rFont val="Arial"/>
        <family val="2"/>
      </rPr>
      <t>2.010</t>
    </r>
    <r>
      <rPr>
        <sz val="10"/>
        <rFont val="Arial"/>
        <family val="2"/>
      </rPr>
      <t xml:space="preserve"> - Manutenção do FUNDEB - Creche</t>
    </r>
  </si>
  <si>
    <r>
      <rPr>
        <b/>
        <sz val="10"/>
        <rFont val="Arial"/>
        <family val="2"/>
      </rPr>
      <t>2.011</t>
    </r>
    <r>
      <rPr>
        <sz val="10"/>
        <rFont val="Arial"/>
        <family val="2"/>
      </rPr>
      <t xml:space="preserve"> - Manutenção do FUNDEB - Pré-Escolar</t>
    </r>
  </si>
  <si>
    <r>
      <rPr>
        <b/>
        <sz val="10"/>
        <rFont val="Arial"/>
        <family val="2"/>
      </rPr>
      <t>2.012</t>
    </r>
    <r>
      <rPr>
        <sz val="10"/>
        <rFont val="Arial"/>
        <family val="2"/>
      </rPr>
      <t xml:space="preserve"> - Manutenção da Merenda Escolar do Ensino Fundamental</t>
    </r>
  </si>
  <si>
    <r>
      <rPr>
        <b/>
        <sz val="10"/>
        <rFont val="Arial"/>
        <family val="2"/>
      </rPr>
      <t>2.013</t>
    </r>
    <r>
      <rPr>
        <sz val="10"/>
        <rFont val="Arial"/>
        <family val="2"/>
      </rPr>
      <t xml:space="preserve"> - Manutenção do Transporte Escolar do Ensino Fundamental</t>
    </r>
  </si>
  <si>
    <r>
      <rPr>
        <b/>
        <sz val="10"/>
        <rFont val="Arial"/>
        <family val="2"/>
      </rPr>
      <t>2.015</t>
    </r>
    <r>
      <rPr>
        <sz val="10"/>
        <rFont val="Arial"/>
        <family val="2"/>
      </rPr>
      <t xml:space="preserve"> - Manutenção do FUNDEB - Ensino Fundamental</t>
    </r>
  </si>
  <si>
    <r>
      <t xml:space="preserve">2.016 - </t>
    </r>
    <r>
      <rPr>
        <sz val="10"/>
        <rFont val="Arial"/>
        <family val="2"/>
      </rPr>
      <t>Manutenção do Setor de Ensino Médio, Superior e Profissional</t>
    </r>
  </si>
  <si>
    <t>Diversos: Iniciativa/Ação: 2.017</t>
  </si>
  <si>
    <t>Diversos: Iniciativa/Ação: 2.020</t>
  </si>
  <si>
    <r>
      <t>2.021 -</t>
    </r>
    <r>
      <rPr>
        <sz val="10"/>
        <rFont val="Arial"/>
        <family val="0"/>
      </rPr>
      <t xml:space="preserve"> Manutenção da Gerência de Turismo </t>
    </r>
  </si>
  <si>
    <r>
      <t>2.022 -</t>
    </r>
    <r>
      <rPr>
        <sz val="10"/>
        <rFont val="Arial"/>
        <family val="0"/>
      </rPr>
      <t xml:space="preserve"> Manutenção da Gerência de Cultura e Patrimônio Histórico</t>
    </r>
  </si>
  <si>
    <r>
      <t>2.023 -</t>
    </r>
    <r>
      <rPr>
        <sz val="10"/>
        <rFont val="Arial"/>
        <family val="0"/>
      </rPr>
      <t xml:space="preserve"> Realização de Eventos</t>
    </r>
  </si>
  <si>
    <t>Diversos: Iniciativa/Ação: 2.039</t>
  </si>
  <si>
    <r>
      <t>1.051 -</t>
    </r>
    <r>
      <rPr>
        <sz val="10"/>
        <rFont val="Arial"/>
        <family val="2"/>
      </rPr>
      <t xml:space="preserve"> Aquisição de Veículos e Ambulância</t>
    </r>
  </si>
  <si>
    <r>
      <t>2.050 -</t>
    </r>
    <r>
      <rPr>
        <sz val="10"/>
        <rFont val="Arial"/>
        <family val="0"/>
      </rPr>
      <t xml:space="preserve"> Manutenção do Fundo Municipal de Saúde - Unidades Básicas</t>
    </r>
  </si>
  <si>
    <r>
      <t>2.060 -</t>
    </r>
    <r>
      <rPr>
        <sz val="10"/>
        <rFont val="Arial"/>
        <family val="2"/>
      </rPr>
      <t xml:space="preserve"> Programa Média e Alta Complexidade - MAC</t>
    </r>
  </si>
  <si>
    <t>Diversos: Iniciativa/Ação: 1.050 - 1.051 - 2.050 - 2.051 - 2.052 - 2.053 - 2.054 - 2.055 - 2.056 - 2.057 - 2.058 - 2.059 - 2.060 - 2.061 - 2.062 e 2.063</t>
  </si>
  <si>
    <r>
      <t>2.064 -</t>
    </r>
    <r>
      <rPr>
        <sz val="10"/>
        <rFont val="Arial"/>
        <family val="0"/>
      </rPr>
      <t xml:space="preserve"> Manutenção do Fundo Municipal de Saúde - Gestão</t>
    </r>
  </si>
  <si>
    <t>Diversos: Iniciativa/Ação: 2.064</t>
  </si>
  <si>
    <r>
      <t>2.070 -</t>
    </r>
    <r>
      <rPr>
        <sz val="10"/>
        <rFont val="Arial"/>
        <family val="0"/>
      </rPr>
      <t xml:space="preserve"> Manutenção dos Serviços do SAMAE</t>
    </r>
  </si>
  <si>
    <r>
      <t>2.071 -</t>
    </r>
    <r>
      <rPr>
        <sz val="10"/>
        <rFont val="Arial"/>
        <family val="0"/>
      </rPr>
      <t xml:space="preserve"> Manutenção dos Serviços do SAMAE - Gestão</t>
    </r>
  </si>
  <si>
    <t>Diversos: Iniciativa/Ação: 2.071</t>
  </si>
  <si>
    <r>
      <t>2.065 -</t>
    </r>
    <r>
      <rPr>
        <sz val="10"/>
        <rFont val="Arial"/>
        <family val="0"/>
      </rPr>
      <t xml:space="preserve"> Reserva de Contingência do Fundo Municipal da Saúde</t>
    </r>
  </si>
  <si>
    <r>
      <rPr>
        <b/>
        <sz val="10"/>
        <rFont val="Arial"/>
        <family val="2"/>
      </rPr>
      <t>2.017</t>
    </r>
    <r>
      <rPr>
        <sz val="10"/>
        <rFont val="Arial"/>
        <family val="2"/>
      </rPr>
      <t xml:space="preserve"> - Manutenção da Secretaria Municipal de Educação - Gestão</t>
    </r>
  </si>
  <si>
    <t>* 0.1.94 - Transferências de Recursos de Convênio da União;</t>
  </si>
  <si>
    <t>* 0.1.95 - Transferências de Recursos de Convênio do Estado.</t>
  </si>
  <si>
    <t>* 0.1.39 - Cota-Parte da Compen. Finan. de Recursos Minerais-CEFEM;</t>
  </si>
  <si>
    <t>* 0.1.17 - Contrib.p/ Custeio do Serviço de Iluminação Pública - COSIP;</t>
  </si>
  <si>
    <t>M</t>
  </si>
  <si>
    <t>* 0.1.83 - Operações de Crédito Internas - Outros Programas;</t>
  </si>
  <si>
    <t>* 0.1.63 - IGD-SUAS/IGD-Bolsa Família;</t>
  </si>
  <si>
    <t>* 0.1.53 - Transferências do Sistema Único de Assistência Social - SUS/ESTADO;</t>
  </si>
  <si>
    <t>* 0.1.52 - Outras Transf.de Recursos para o Fundo de Assistência Social - FMAS;</t>
  </si>
  <si>
    <t>* 0.1.78 - FIA Dmais Recursos.</t>
  </si>
  <si>
    <t>* 0.2.74 - Outros Transferências do SUS - Estado;</t>
  </si>
  <si>
    <t>* 0.2.71 - Outras Transferências do SUS - UNIÃO;</t>
  </si>
  <si>
    <t>* 0.2.72 - Assistência Farmacêutica Básica - Estado;</t>
  </si>
  <si>
    <t>PROGRAMA: 004 - NOVAS IDÉIAS PARA UM FUTURO MELHOR - EDUCAÇÃO INFANTIL</t>
  </si>
  <si>
    <t>PROGRAMA: 005 - EDUCAÇÃO, SEMEANDO O FUTURO - EDUCAÇÃO FUNDAMENTAL</t>
  </si>
  <si>
    <t>Garantir qualidade na Educação para formar as crianças de hoje para o futuro de amanhã.</t>
  </si>
  <si>
    <t>Ampliar a oferta da Edcação Infantil em Creches e Pré-Escolar.</t>
  </si>
  <si>
    <t>Garantir a qualidade Educacional do Ensino de 09 (nove) anos nas Escolas Municipais.</t>
  </si>
  <si>
    <t>Atender ao Educando em todas as etapas do Ensino Fundamental e Educação Infantil.</t>
  </si>
  <si>
    <t>Indicador: Necessidade de prevenção para continuar com as ações de proteção entre indivíduos e famílias.</t>
  </si>
  <si>
    <t>Identificar as situações de vulnerabilidade entre as famílias e indivíduos e trabalhar as ações que promovam o acesso aos direitos fundamentais.</t>
  </si>
  <si>
    <t>Incluir e promover o acesso as famílias e indivíduos nos diversos serviços, programas e projetos para a superação da vulnerabilidade social.</t>
  </si>
  <si>
    <t>Indicador: A falta de orientação e até mesmo a divulgação dos direitos fundamentais básicos da populaçao. Necessidade de capacitação para profissionais que executam as ações</t>
  </si>
  <si>
    <t>dos programas e projetos.</t>
  </si>
  <si>
    <t>Divulgar as ações da gestão social, facilitando a inclusão da população aos serviços ofertados, garantindo assim os direitos fundamentais.</t>
  </si>
  <si>
    <t>Estruturar o órgão, gestor com profissionais técnicos, qualificado e manter as ações em contínua permanência.</t>
  </si>
  <si>
    <t>PROGRAMA: 006 - CAPACITAR, DESENVOLVER E AMPLIAR</t>
  </si>
  <si>
    <r>
      <rPr>
        <b/>
        <sz val="10"/>
        <rFont val="Arial"/>
        <family val="2"/>
      </rPr>
      <t>1.070</t>
    </r>
    <r>
      <rPr>
        <sz val="10"/>
        <rFont val="Arial"/>
        <family val="2"/>
      </rPr>
      <t xml:space="preserve"> - Ampliação e Melhoria do Sistema de Água</t>
    </r>
  </si>
  <si>
    <r>
      <t>M</t>
    </r>
    <r>
      <rPr>
        <sz val="10"/>
        <rFont val="Calibri"/>
        <family val="2"/>
      </rPr>
      <t>²</t>
    </r>
  </si>
  <si>
    <t>Amplição</t>
  </si>
  <si>
    <t>0.2.94</t>
  </si>
  <si>
    <t>0.2.95</t>
  </si>
  <si>
    <t>Integrar e articular as ações, programas e redes voltadas ao atendimento da atenção básica, média a alta complexidade na saúde.</t>
  </si>
  <si>
    <t>Indicador: Pacto dos indicadores e plano municipal de saúde.</t>
  </si>
  <si>
    <t>Atuar nas prioridades que apresentam impacto sobre a situação de saúde da população, promover a saúde, reduzir aos agravos e prevenir as doenças, bem como realizar as ações</t>
  </si>
  <si>
    <t>necessárias para a integralidade do atendimento e a equidade social, diminuindo assim os índices de morbidade e mortalidade no município.</t>
  </si>
  <si>
    <r>
      <t>1.050 -</t>
    </r>
    <r>
      <rPr>
        <sz val="10"/>
        <rFont val="Arial"/>
        <family val="2"/>
      </rPr>
      <t xml:space="preserve"> Construção, Ampliação e Reformas de Unidades de Saúde</t>
    </r>
  </si>
  <si>
    <r>
      <t>2.051 -</t>
    </r>
    <r>
      <rPr>
        <sz val="10"/>
        <rFont val="Arial"/>
        <family val="2"/>
      </rPr>
      <t xml:space="preserve"> Programa SUS/PAB</t>
    </r>
  </si>
  <si>
    <r>
      <t>2.053 -</t>
    </r>
    <r>
      <rPr>
        <sz val="10"/>
        <rFont val="Arial"/>
        <family val="2"/>
      </rPr>
      <t xml:space="preserve"> Programa de Agentes Comunitários Saúde - PACS</t>
    </r>
  </si>
  <si>
    <r>
      <t>2.054 -</t>
    </r>
    <r>
      <rPr>
        <sz val="10"/>
        <rFont val="Arial"/>
        <family val="2"/>
      </rPr>
      <t xml:space="preserve"> Programa Saúde Bucal - PSB</t>
    </r>
  </si>
  <si>
    <r>
      <t>2.055 -</t>
    </r>
    <r>
      <rPr>
        <sz val="10"/>
        <rFont val="Arial"/>
        <family val="2"/>
      </rPr>
      <t xml:space="preserve"> Programa Núcleo de Apoio a Saúde da Família - NASF</t>
    </r>
  </si>
  <si>
    <r>
      <t>2.056 -</t>
    </r>
    <r>
      <rPr>
        <sz val="10"/>
        <rFont val="Arial"/>
        <family val="2"/>
      </rPr>
      <t xml:space="preserve"> Programa de Melhoria do Acesso e da Qualidade - PMAQ</t>
    </r>
  </si>
  <si>
    <r>
      <t>2.057 -</t>
    </r>
    <r>
      <rPr>
        <sz val="10"/>
        <rFont val="Arial"/>
        <family val="2"/>
      </rPr>
      <t xml:space="preserve"> Programa de Saúde na Escola - PSE</t>
    </r>
  </si>
  <si>
    <r>
      <rPr>
        <b/>
        <sz val="10"/>
        <rFont val="Arial"/>
        <family val="2"/>
      </rPr>
      <t>2.058</t>
    </r>
    <r>
      <rPr>
        <sz val="10"/>
        <rFont val="Arial"/>
        <family val="2"/>
      </rPr>
      <t xml:space="preserve"> - Programa Academia em Saúde</t>
    </r>
  </si>
  <si>
    <r>
      <t>2.059 -</t>
    </r>
    <r>
      <rPr>
        <sz val="10"/>
        <rFont val="Arial"/>
        <family val="2"/>
      </rPr>
      <t xml:space="preserve"> Programa Vigilancia Nutricional - SISVAN</t>
    </r>
  </si>
  <si>
    <r>
      <t>2.061 -</t>
    </r>
    <r>
      <rPr>
        <sz val="10"/>
        <rFont val="Arial"/>
        <family val="0"/>
      </rPr>
      <t xml:space="preserve"> Programa Vigilância em Saúde e Epidemiológica</t>
    </r>
  </si>
  <si>
    <r>
      <t>2.062 -</t>
    </r>
    <r>
      <rPr>
        <sz val="10"/>
        <rFont val="Arial"/>
        <family val="2"/>
      </rPr>
      <t xml:space="preserve"> Programa Farmácia Básica - UNIÃO e ESTADO</t>
    </r>
  </si>
  <si>
    <r>
      <t>2.063 -</t>
    </r>
    <r>
      <rPr>
        <sz val="10"/>
        <rFont val="Arial"/>
        <family val="2"/>
      </rPr>
      <t xml:space="preserve"> Programa Co-Financiamento</t>
    </r>
  </si>
  <si>
    <t>Indicador: Recursos Humanos e Financeiros</t>
  </si>
  <si>
    <t>Pública - Secretaria de Saúde, a fim de nortear as ações de gestão.</t>
  </si>
  <si>
    <t xml:space="preserve">Expressar as políticas e os compromissos de saúde, avaliar as necessidades da instituição, gerenciar processos e programas e gerenciar equipes para o auxílio à gestão da Saúde </t>
  </si>
  <si>
    <t>Equilibrar os recursos financeiros e os recursos humanos atingindo eficiência na gestão dos mesmos.</t>
  </si>
  <si>
    <t>PROGRAMA: 002 - GESTÃO ADMINISTRATIVA DOS GABINETES</t>
  </si>
  <si>
    <t>Governar de forma eficiente, transparente e legal.</t>
  </si>
  <si>
    <t>Manter uma estrutura Administrativa organizada e servir de assessoramento especializado para uma boa gestão.</t>
  </si>
  <si>
    <t>PROGRAMA: 003 - ADMINISTRAR E PLANEJAR</t>
  </si>
  <si>
    <t>Melhorar a qualidade dos serviços.</t>
  </si>
  <si>
    <t>Modernizar a gestão pública.</t>
  </si>
  <si>
    <t>unidade</t>
  </si>
  <si>
    <t>Socializar as mais diferentes classes, idades, religiões presentes na nossa cidade.</t>
  </si>
  <si>
    <t>Incentivar para prática de esportes.</t>
  </si>
  <si>
    <t>Indicador: Levantamento do potencial turístico feito nas comunidades.</t>
  </si>
  <si>
    <t>Oportunizar o desenvolvimento da atividade turística e cultural, explorando  o  potencial e a demanda real do nosso município, oferecendo a turistas, visitantes  e</t>
  </si>
  <si>
    <t>residentes, serviços seguros e saudáveis. Promovendo bem estar e qualidade de vida à população, sempre preservando o patrimônio cultural, natural e histórico.</t>
  </si>
  <si>
    <t>Aumentar o número de turistas e visitantes no município, para oportunizar a comercialização dos nossos produtos e serviços, tornando assim, o turismo e a cultura</t>
  </si>
  <si>
    <t>como mais uma fonte de renda, favorecendo a permanência das famílias e principalmente dos jovens no meio rural.</t>
  </si>
  <si>
    <t xml:space="preserve">unidade    </t>
  </si>
  <si>
    <t>Indicador: Atendimento realizado a agricultores.</t>
  </si>
  <si>
    <r>
      <t xml:space="preserve">UNIDADE: </t>
    </r>
    <r>
      <rPr>
        <sz val="10"/>
        <rFont val="Arial"/>
        <family val="2"/>
      </rPr>
      <t>Gerência de Assistência Rural</t>
    </r>
  </si>
  <si>
    <t>Adquirir novos equipamentos, assistência técnica, ampliar programas voltados para agricultura familiar.</t>
  </si>
  <si>
    <t>Atender de forma organizada as demandas no setor agrícola.</t>
  </si>
  <si>
    <t xml:space="preserve">Melhorar todo o sistema rodoviário municipal e toda a área urbana do município, dando condições  para o desenvolvimento  da cidade.    </t>
  </si>
  <si>
    <r>
      <t xml:space="preserve">ÓRGÃO: </t>
    </r>
    <r>
      <rPr>
        <sz val="10"/>
        <rFont val="Arial"/>
        <family val="2"/>
      </rPr>
      <t>Fundo Municipal da Infância e Adolecência - FIA</t>
    </r>
  </si>
  <si>
    <r>
      <t xml:space="preserve">UNIDADE: </t>
    </r>
    <r>
      <rPr>
        <sz val="10"/>
        <rFont val="Arial"/>
        <family val="2"/>
      </rPr>
      <t>Fundo Municipal da Infância e Adolecência - FIA</t>
    </r>
  </si>
  <si>
    <r>
      <rPr>
        <b/>
        <sz val="10"/>
        <rFont val="Arial"/>
        <family val="2"/>
      </rPr>
      <t>2.014</t>
    </r>
    <r>
      <rPr>
        <sz val="10"/>
        <rFont val="Arial"/>
        <family val="2"/>
      </rPr>
      <t xml:space="preserve"> - Manutenção do Setor da Educação Fundamental</t>
    </r>
  </si>
  <si>
    <r>
      <rPr>
        <b/>
        <sz val="10"/>
        <rFont val="Arial"/>
        <family val="2"/>
      </rPr>
      <t>2.008</t>
    </r>
    <r>
      <rPr>
        <sz val="10"/>
        <rFont val="Arial"/>
        <family val="2"/>
      </rPr>
      <t xml:space="preserve"> - Manutenção do Setor da Educação Infantil - Creche</t>
    </r>
  </si>
  <si>
    <r>
      <rPr>
        <b/>
        <sz val="10"/>
        <rFont val="Arial"/>
        <family val="2"/>
      </rPr>
      <t>2.009</t>
    </r>
    <r>
      <rPr>
        <sz val="10"/>
        <rFont val="Arial"/>
        <family val="2"/>
      </rPr>
      <t xml:space="preserve"> - Manutenção do Setor da Educação Infantil - Pré-Escolar</t>
    </r>
  </si>
  <si>
    <t xml:space="preserve">           </t>
  </si>
  <si>
    <r>
      <t>2.018 -</t>
    </r>
    <r>
      <rPr>
        <sz val="10"/>
        <rFont val="Arial"/>
        <family val="0"/>
      </rPr>
      <t xml:space="preserve"> Manutenção da Secretaria de Desenvolvimento Agrícola, Econômico e Ambiental</t>
    </r>
  </si>
  <si>
    <r>
      <rPr>
        <b/>
        <sz val="10"/>
        <rFont val="Arial"/>
        <family val="2"/>
      </rPr>
      <t xml:space="preserve">2.019 - </t>
    </r>
    <r>
      <rPr>
        <sz val="10"/>
        <rFont val="Arial"/>
        <family val="2"/>
      </rPr>
      <t>Manutenção do Fundo Municipal do Meio Ambiente</t>
    </r>
  </si>
  <si>
    <r>
      <t>2.020 -</t>
    </r>
    <r>
      <rPr>
        <sz val="10"/>
        <rFont val="Arial"/>
        <family val="0"/>
      </rPr>
      <t xml:space="preserve"> Manutenção da Secretaria de Desenvolvimento Agrícola, Econômico e Ambiental - Gestão</t>
    </r>
  </si>
  <si>
    <t>PROGRAMA: 010 - TURISMO E CULTURA AO CIDADÃO - GESTÃO</t>
  </si>
  <si>
    <r>
      <t>2.024 -</t>
    </r>
    <r>
      <rPr>
        <sz val="10"/>
        <rFont val="Arial"/>
        <family val="0"/>
      </rPr>
      <t xml:space="preserve"> Manutenção da Gerência de Turismo - Gestão</t>
    </r>
  </si>
  <si>
    <r>
      <t>2.025 -</t>
    </r>
    <r>
      <rPr>
        <sz val="10"/>
        <rFont val="Arial"/>
        <family val="0"/>
      </rPr>
      <t xml:space="preserve"> Manutenção da Gerência de Cultura e Patrimônio Histórico - Gestão</t>
    </r>
  </si>
  <si>
    <t>Diversos: Iniciativa/Ação: 2.024 e 2.025</t>
  </si>
  <si>
    <r>
      <t>2.026 -</t>
    </r>
    <r>
      <rPr>
        <sz val="10"/>
        <rFont val="Arial"/>
        <family val="0"/>
      </rPr>
      <t xml:space="preserve"> Manutenção da Gerência de Esporte e Lazer</t>
    </r>
  </si>
  <si>
    <t>PROGRAMA: 011 - MAIS ESPORTES</t>
  </si>
  <si>
    <t>PROGRAMA: 012 - MAIS ESPORTES - GESTÃO</t>
  </si>
  <si>
    <r>
      <t>2.027 -</t>
    </r>
    <r>
      <rPr>
        <sz val="10"/>
        <rFont val="Arial"/>
        <family val="0"/>
      </rPr>
      <t xml:space="preserve"> Manutenção da Gerência de Esporte e Lazer - Gestão</t>
    </r>
  </si>
  <si>
    <t>Diversos: Iniciativa/Ação: 2.027</t>
  </si>
  <si>
    <t>PROGRAMA: 013 - DESENVOLVIMENTO URBANO, TRANSPORTES E OBRAS</t>
  </si>
  <si>
    <r>
      <t>2.028 -</t>
    </r>
    <r>
      <rPr>
        <sz val="10"/>
        <rFont val="Arial"/>
        <family val="0"/>
      </rPr>
      <t xml:space="preserve"> Manutenção da Gerência de Urbanismo, Obras e Serviços Urbanos Públicos</t>
    </r>
  </si>
  <si>
    <r>
      <t>2.029 -</t>
    </r>
    <r>
      <rPr>
        <sz val="10"/>
        <rFont val="Arial"/>
        <family val="0"/>
      </rPr>
      <t xml:space="preserve"> Manutenção da Gerência de Rodovias</t>
    </r>
  </si>
  <si>
    <r>
      <rPr>
        <b/>
        <sz val="10"/>
        <rFont val="Arial"/>
        <family val="2"/>
      </rPr>
      <t>2.030</t>
    </r>
    <r>
      <rPr>
        <sz val="10"/>
        <rFont val="Arial"/>
        <family val="2"/>
      </rPr>
      <t xml:space="preserve"> - Manutenção da Defesa Civil Municipal</t>
    </r>
  </si>
  <si>
    <r>
      <rPr>
        <b/>
        <sz val="10"/>
        <rFont val="Arial"/>
        <family val="2"/>
      </rPr>
      <t>2.031</t>
    </r>
    <r>
      <rPr>
        <sz val="10"/>
        <rFont val="Arial"/>
        <family val="2"/>
      </rPr>
      <t xml:space="preserve"> - Manutenção do Bombeiro Militar</t>
    </r>
  </si>
  <si>
    <r>
      <t>m</t>
    </r>
    <r>
      <rPr>
        <sz val="10"/>
        <rFont val="Calibri"/>
        <family val="2"/>
      </rPr>
      <t>²</t>
    </r>
  </si>
  <si>
    <t>PROGRAMA: 014 - DESENVOLVIMENTO URBANO, TRANSPORTES E OBRAS - GESTÃO</t>
  </si>
  <si>
    <r>
      <t>2.032 -</t>
    </r>
    <r>
      <rPr>
        <sz val="10"/>
        <rFont val="Arial"/>
        <family val="0"/>
      </rPr>
      <t xml:space="preserve"> Manutenção da Gerência de Urbanismo, Obras e Serviços Urbanos Públicos - Gestão</t>
    </r>
  </si>
  <si>
    <r>
      <t>2.033 -</t>
    </r>
    <r>
      <rPr>
        <sz val="10"/>
        <rFont val="Arial"/>
        <family val="0"/>
      </rPr>
      <t xml:space="preserve"> Manutenção da Gerência de Rodovias - Gestão</t>
    </r>
  </si>
  <si>
    <t>Diversos: Iniciativa/Ação: 2.032 e 2.033</t>
  </si>
  <si>
    <r>
      <t>2.034 -</t>
    </r>
    <r>
      <rPr>
        <sz val="10"/>
        <rFont val="Arial"/>
        <family val="0"/>
      </rPr>
      <t xml:space="preserve"> Manutenção do Fundo Municipal de Assistência Social</t>
    </r>
  </si>
  <si>
    <r>
      <t>2.035 -</t>
    </r>
    <r>
      <rPr>
        <sz val="10"/>
        <rFont val="Arial"/>
        <family val="2"/>
      </rPr>
      <t xml:space="preserve"> Manutenção do Programa Bolsa Família - BL BF</t>
    </r>
  </si>
  <si>
    <r>
      <t>2.036 -</t>
    </r>
    <r>
      <rPr>
        <sz val="10"/>
        <rFont val="Arial"/>
        <family val="2"/>
      </rPr>
      <t xml:space="preserve"> Manutenção do Programa Serviço de Convivência e Fortalec.de Vínculos-SCFV</t>
    </r>
  </si>
  <si>
    <r>
      <t>2.037 -</t>
    </r>
    <r>
      <rPr>
        <sz val="10"/>
        <rFont val="Arial"/>
        <family val="2"/>
      </rPr>
      <t xml:space="preserve"> Manutenção do Programa PAIF/CRAS</t>
    </r>
  </si>
  <si>
    <r>
      <t>2.038 -</t>
    </r>
    <r>
      <rPr>
        <sz val="10"/>
        <rFont val="Arial"/>
        <family val="2"/>
      </rPr>
      <t xml:space="preserve"> Manutenção do Fundo Municipal dos Direitos da Pessoa Idosa</t>
    </r>
  </si>
  <si>
    <t>PROGRAMA: 015 - ASSISTÊNCIA SOCIAL PREVENÇÃO E PROTEÇÃO</t>
  </si>
  <si>
    <r>
      <t>2.039 -</t>
    </r>
    <r>
      <rPr>
        <sz val="10"/>
        <rFont val="Arial"/>
        <family val="0"/>
      </rPr>
      <t xml:space="preserve"> Manutenção do Fundo Municipal de Assistência Social - Gestão</t>
    </r>
  </si>
  <si>
    <t>PROGRAMA: 016 - GESTÃO SOCIAL GARANTIA DE DIREITOS</t>
  </si>
  <si>
    <r>
      <t>2.040 -</t>
    </r>
    <r>
      <rPr>
        <sz val="10"/>
        <rFont val="Arial"/>
        <family val="0"/>
      </rPr>
      <t xml:space="preserve"> Manutenção do Fundo Municipal da Infância e da Adolescência</t>
    </r>
  </si>
  <si>
    <t>PROGRAMA: 017 - ASSISTÊNCIA AO MENOR</t>
  </si>
  <si>
    <t>Diversos: Iniciativa/Ação: 2.040</t>
  </si>
  <si>
    <t>PROGRAMA: 018 - PROMOÇÃO, PREVENÇÃO E SAÚDE PARA TODOS</t>
  </si>
  <si>
    <t>PROGRAMA: 019 - COMPROMISSOS DE GESTÃO</t>
  </si>
  <si>
    <t>PROGRAMA: 021 - SANEAMENTO BÁSICO - GESTÃO</t>
  </si>
  <si>
    <t>PROGRAMA: 020 - SANEAMENTO BÁSICO</t>
  </si>
  <si>
    <r>
      <t>2.041 -</t>
    </r>
    <r>
      <rPr>
        <sz val="10"/>
        <rFont val="Arial"/>
        <family val="2"/>
      </rPr>
      <t xml:space="preserve"> Manutenção dos Encargos Gerais</t>
    </r>
  </si>
  <si>
    <t>Diversos: Iniciativa/Ação: 2.041</t>
  </si>
  <si>
    <r>
      <t>2.042 -</t>
    </r>
    <r>
      <rPr>
        <sz val="10"/>
        <rFont val="Arial"/>
        <family val="0"/>
      </rPr>
      <t xml:space="preserve"> Reserva de Contingência da Prefeitura</t>
    </r>
  </si>
  <si>
    <t>Diversos: Iniciativa/Ação: 2.042 e 2.065</t>
  </si>
  <si>
    <t>ANEXO II - 10 - PROGRAMA DE GESTÃO</t>
  </si>
  <si>
    <t>ANEXO II - 11 - PROGRAMA TEMÁTICO</t>
  </si>
  <si>
    <t>ANEXO II - 12 - PROGRAMA DE GESTÃO</t>
  </si>
  <si>
    <t>ANEXO II - 13 - PROGRAMA TEMÁTICO</t>
  </si>
  <si>
    <t>ANEXO II - 14 - PROGRAMA DE GESTÃO</t>
  </si>
  <si>
    <t>ANEXO II - 15 - PROGRAMA TEMÁTICO</t>
  </si>
  <si>
    <t>ANEXO II - 16 - PROGRAMA DE GESTÃO</t>
  </si>
  <si>
    <t>ANEXO II - 18 - PROGRAMA TEMÁTICO</t>
  </si>
  <si>
    <t>ANEXO II - 19 - PROGRAMA DE GESTÃO</t>
  </si>
  <si>
    <t>ANEXO II - 20 - PROGRAMA TEMÁTICO</t>
  </si>
  <si>
    <t>Prédio</t>
  </si>
  <si>
    <r>
      <t>1.002 -</t>
    </r>
    <r>
      <rPr>
        <sz val="10"/>
        <rFont val="Arial"/>
        <family val="2"/>
      </rPr>
      <t xml:space="preserve"> Aquisição de Veículo</t>
    </r>
  </si>
  <si>
    <t>Veículo</t>
  </si>
  <si>
    <t xml:space="preserve">Diversos: Iniciativa/Ação: 1.002 e 2.002 </t>
  </si>
  <si>
    <r>
      <t>1.003 -</t>
    </r>
    <r>
      <rPr>
        <sz val="10"/>
        <rFont val="Arial"/>
        <family val="2"/>
      </rPr>
      <t xml:space="preserve"> Aquisição de Veículo</t>
    </r>
  </si>
  <si>
    <r>
      <rPr>
        <b/>
        <sz val="10"/>
        <rFont val="Arial"/>
        <family val="2"/>
      </rPr>
      <t>1.004</t>
    </r>
    <r>
      <rPr>
        <sz val="10"/>
        <rFont val="Arial"/>
        <family val="2"/>
      </rPr>
      <t xml:space="preserve"> - Ampliação e Reforma do Prédio da Prefeitura</t>
    </r>
  </si>
  <si>
    <t>Diversos: Iniciativa/Ação: 1.003 - 1.004 e 2.003</t>
  </si>
  <si>
    <r>
      <rPr>
        <b/>
        <sz val="10"/>
        <rFont val="Arial"/>
        <family val="2"/>
      </rPr>
      <t xml:space="preserve">1.005 </t>
    </r>
    <r>
      <rPr>
        <sz val="10"/>
        <rFont val="Arial"/>
        <family val="2"/>
      </rPr>
      <t>-  Construção, Ampliação e Reforma de Escolas do Ensino Infantil - Pré-Escolar e Creches</t>
    </r>
  </si>
  <si>
    <r>
      <rPr>
        <b/>
        <sz val="10"/>
        <rFont val="Arial"/>
        <family val="2"/>
      </rPr>
      <t>1.006</t>
    </r>
    <r>
      <rPr>
        <sz val="10"/>
        <rFont val="Arial"/>
        <family val="2"/>
      </rPr>
      <t xml:space="preserve"> - Construção, Ampliação e Reforma de  Escolas do Ensino Fundamental</t>
    </r>
  </si>
  <si>
    <r>
      <rPr>
        <b/>
        <sz val="10"/>
        <color indexed="8"/>
        <rFont val="Arial"/>
        <family val="2"/>
      </rPr>
      <t>1.007</t>
    </r>
    <r>
      <rPr>
        <sz val="10"/>
        <color indexed="8"/>
        <rFont val="Arial"/>
        <family val="2"/>
      </rPr>
      <t xml:space="preserve"> - Aquisição de Ônibus/Micro-Ônibus e Veículos Utilitários</t>
    </r>
  </si>
  <si>
    <t>Diversos: Iniciativa/Ação: 1.006 - 1.007 - 2.012 - 2.013 - 2.014 - 2.015 e 2.016</t>
  </si>
  <si>
    <t>Diversos: Iniciativa/Ação: 1.005 - 2.004 - 2.005 - 2.006 - 2.007 - 2.008 - 2.009 - 2.010 e 2.011</t>
  </si>
  <si>
    <r>
      <t>1.008 -</t>
    </r>
    <r>
      <rPr>
        <sz val="10"/>
        <rFont val="Arial"/>
        <family val="0"/>
      </rPr>
      <t xml:space="preserve"> Aquisição de Veículos, Máquinas, Implementos e Equipamentos Agrícolas</t>
    </r>
  </si>
  <si>
    <t>Diversos: Iniciativa/Ação: 1.008 - 2.018 e 2.019</t>
  </si>
  <si>
    <t>Diversos: Iniciativa/Ação: 1.009 - 1.010 - 2.021 - 2.022 e 2.023</t>
  </si>
  <si>
    <r>
      <t>1.009 -</t>
    </r>
    <r>
      <rPr>
        <sz val="10"/>
        <rFont val="Arial"/>
        <family val="0"/>
      </rPr>
      <t xml:space="preserve"> Revitalização do Parque Ecológico</t>
    </r>
  </si>
  <si>
    <r>
      <t>1.010</t>
    </r>
    <r>
      <rPr>
        <sz val="10"/>
        <rFont val="Arial"/>
        <family val="2"/>
      </rPr>
      <t xml:space="preserve"> - Construção de Portal Turístico</t>
    </r>
  </si>
  <si>
    <r>
      <t>1.011 -</t>
    </r>
    <r>
      <rPr>
        <sz val="10"/>
        <rFont val="Arial"/>
        <family val="0"/>
      </rPr>
      <t xml:space="preserve"> Aquisição de Área, Construção, Ampliação e Reformas de Unidades Esportivas</t>
    </r>
  </si>
  <si>
    <r>
      <t>1.012 -</t>
    </r>
    <r>
      <rPr>
        <sz val="10"/>
        <rFont val="Arial"/>
        <family val="0"/>
      </rPr>
      <t xml:space="preserve"> Construção e Revitalização de Praças, Jardins e Parques</t>
    </r>
  </si>
  <si>
    <r>
      <t>1.013 -</t>
    </r>
    <r>
      <rPr>
        <sz val="10"/>
        <rFont val="Arial"/>
        <family val="0"/>
      </rPr>
      <t xml:space="preserve"> Pavimentação e Drenagem Pluvial de Ruas </t>
    </r>
  </si>
  <si>
    <r>
      <t xml:space="preserve">1.014 - </t>
    </r>
    <r>
      <rPr>
        <sz val="10"/>
        <rFont val="Arial"/>
        <family val="2"/>
      </rPr>
      <t>Construção e Ampliação de Saneamento Básico</t>
    </r>
  </si>
  <si>
    <r>
      <t>1.015 -</t>
    </r>
    <r>
      <rPr>
        <sz val="10"/>
        <rFont val="Arial"/>
        <family val="0"/>
      </rPr>
      <t xml:space="preserve"> Aquisição de Máquinas, Veículos e Equipamentos</t>
    </r>
  </si>
  <si>
    <r>
      <t>1.016 -</t>
    </r>
    <r>
      <rPr>
        <sz val="10"/>
        <rFont val="Arial"/>
        <family val="0"/>
      </rPr>
      <t xml:space="preserve"> Construção e Reformas de Pontes e Pontilhões</t>
    </r>
  </si>
  <si>
    <r>
      <t>1.017 -</t>
    </r>
    <r>
      <rPr>
        <sz val="10"/>
        <rFont val="Arial"/>
        <family val="0"/>
      </rPr>
      <t xml:space="preserve"> Construção de Abrigos de Passageiros</t>
    </r>
  </si>
  <si>
    <r>
      <rPr>
        <b/>
        <sz val="10"/>
        <rFont val="Arial"/>
        <family val="2"/>
      </rPr>
      <t>1.018</t>
    </r>
    <r>
      <rPr>
        <sz val="10"/>
        <rFont val="Arial"/>
        <family val="2"/>
      </rPr>
      <t xml:space="preserve"> - Aquisição de Áreas</t>
    </r>
  </si>
  <si>
    <r>
      <rPr>
        <b/>
        <sz val="10"/>
        <rFont val="Arial"/>
        <family val="2"/>
      </rPr>
      <t>1.019</t>
    </r>
    <r>
      <rPr>
        <sz val="10"/>
        <rFont val="Arial"/>
        <family val="2"/>
      </rPr>
      <t xml:space="preserve"> - Aquisição e Instalação de Câmeras de Segurança</t>
    </r>
  </si>
  <si>
    <t>Câmeras</t>
  </si>
  <si>
    <t>Diversos: Iniciativa/Ação: 1.012 - 1.013 - 1.014 - 1.015 - 1.016 - 1.017 - 1.018 - 1.019 - 2.028 - 2.029 - 2.030 e 2.031</t>
  </si>
  <si>
    <r>
      <t xml:space="preserve">1.020 - </t>
    </r>
    <r>
      <rPr>
        <sz val="10"/>
        <rFont val="Arial"/>
        <family val="2"/>
      </rPr>
      <t>Aquisição de Área e Construção de Casas Populares</t>
    </r>
  </si>
  <si>
    <t>Diversos: Iniciativa/Ação: 1.020 - 2.034 - 2.035 - 2.036 - 2.037 e 2.038</t>
  </si>
  <si>
    <r>
      <t>2.052 -</t>
    </r>
    <r>
      <rPr>
        <sz val="10"/>
        <rFont val="Arial"/>
        <family val="2"/>
      </rPr>
      <t xml:space="preserve"> Programa Estratégica da Saúde da Família - ESF</t>
    </r>
  </si>
  <si>
    <t>Diversos: Iniciativa/Ação: 1.011 - 2.026</t>
  </si>
  <si>
    <t>Diversos: Iniciativa/Ação: 1.070 e 2.070</t>
  </si>
  <si>
    <t>PROGRAMA: 0000 - ENCARGOS ESPECIAIS</t>
  </si>
  <si>
    <t>* 0.2.94 - Transferências de Recursos de Convênio da União;</t>
  </si>
  <si>
    <t>* 0.2.95 - Transferências de Recursos de Convênio do Estado.</t>
  </si>
  <si>
    <t>* 0.2.89 - Alienação de Bens destinados a Outros Programas;</t>
  </si>
  <si>
    <t>0.2.89</t>
  </si>
  <si>
    <t>ANEXO II - 22 - ENCARGOS ESPECIAIS</t>
  </si>
  <si>
    <t>ANEXO II - 23 - RESERVA DE CONTINGÊNCIA</t>
  </si>
  <si>
    <r>
      <t xml:space="preserve">ÓRGÃO: </t>
    </r>
    <r>
      <rPr>
        <sz val="10"/>
        <rFont val="Arial"/>
        <family val="2"/>
      </rPr>
      <t>Reserva de Contingência</t>
    </r>
  </si>
  <si>
    <r>
      <t xml:space="preserve">UNIDADE: </t>
    </r>
    <r>
      <rPr>
        <sz val="10"/>
        <rFont val="Arial"/>
        <family val="2"/>
      </rPr>
      <t>Reserva de Contingência</t>
    </r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</si>
</sst>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Ativado&quot;;&quot;Ativado&quot;;&quot;Desativado&quot;"/>
    <numFmt numFmtId="186" formatCode="_(* #,##0.000_);_(* \(#,##0.000\);_(* &quot;-&quot;??_);_(@_)"/>
    <numFmt numFmtId="187" formatCode="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2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 textRotation="18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1" fontId="1" fillId="0" borderId="22" xfId="53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4" fontId="0" fillId="0" borderId="19" xfId="0" applyNumberFormat="1" applyBorder="1" applyAlignment="1">
      <alignment/>
    </xf>
    <xf numFmtId="171" fontId="0" fillId="0" borderId="19" xfId="53" applyFont="1" applyBorder="1" applyAlignment="1">
      <alignment/>
    </xf>
    <xf numFmtId="171" fontId="0" fillId="0" borderId="19" xfId="53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19" xfId="0" applyBorder="1" applyAlignment="1">
      <alignment horizontal="right" textRotation="180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171" fontId="1" fillId="0" borderId="21" xfId="53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7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45" fillId="0" borderId="18" xfId="0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171" fontId="0" fillId="0" borderId="20" xfId="53" applyFont="1" applyBorder="1" applyAlignment="1">
      <alignment horizontal="center"/>
    </xf>
    <xf numFmtId="171" fontId="0" fillId="0" borderId="20" xfId="53" applyFont="1" applyBorder="1" applyAlignment="1">
      <alignment/>
    </xf>
    <xf numFmtId="0" fontId="1" fillId="0" borderId="20" xfId="0" applyFont="1" applyBorder="1" applyAlignment="1">
      <alignment/>
    </xf>
    <xf numFmtId="4" fontId="0" fillId="0" borderId="18" xfId="0" applyNumberFormat="1" applyBorder="1" applyAlignment="1">
      <alignment/>
    </xf>
    <xf numFmtId="171" fontId="0" fillId="0" borderId="18" xfId="53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M28" sqref="M28"/>
    </sheetView>
  </sheetViews>
  <sheetFormatPr defaultColWidth="9.140625" defaultRowHeight="12.75"/>
  <cols>
    <col min="5" max="5" width="23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3.0039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96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92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90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121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147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148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94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150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151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25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95</v>
      </c>
      <c r="B23" s="107"/>
      <c r="C23" s="107"/>
      <c r="D23" s="107"/>
      <c r="E23" s="108"/>
      <c r="F23" s="49" t="s">
        <v>8</v>
      </c>
      <c r="G23" s="50"/>
      <c r="H23" s="2" t="s">
        <v>9</v>
      </c>
      <c r="I23" s="2"/>
      <c r="J23" s="51" t="s">
        <v>7</v>
      </c>
      <c r="K23" s="52" t="s">
        <v>6</v>
      </c>
      <c r="L23" s="51" t="s">
        <v>14</v>
      </c>
    </row>
    <row r="24" spans="1:12" ht="12.75">
      <c r="A24" s="76"/>
      <c r="B24" s="77"/>
      <c r="C24" s="77"/>
      <c r="D24" s="77"/>
      <c r="E24" s="81"/>
      <c r="F24" s="44"/>
      <c r="G24" s="78"/>
      <c r="H24" s="41"/>
      <c r="I24" s="41"/>
      <c r="J24" s="79"/>
      <c r="K24" s="77"/>
      <c r="L24" s="79"/>
    </row>
    <row r="25" spans="1:12" ht="12.75">
      <c r="A25" s="30" t="s">
        <v>152</v>
      </c>
      <c r="B25" s="10"/>
      <c r="C25" s="10"/>
      <c r="D25" s="10"/>
      <c r="E25" s="11"/>
      <c r="F25" s="9" t="s">
        <v>153</v>
      </c>
      <c r="G25" s="11"/>
      <c r="H25" s="9" t="s">
        <v>154</v>
      </c>
      <c r="I25" s="11"/>
      <c r="J25" s="14">
        <v>600</v>
      </c>
      <c r="K25" s="31">
        <v>500000</v>
      </c>
      <c r="L25" s="16" t="s">
        <v>15</v>
      </c>
    </row>
    <row r="26" spans="1:12" ht="12.75">
      <c r="A26" s="30"/>
      <c r="B26" s="10"/>
      <c r="C26" s="10"/>
      <c r="D26" s="10"/>
      <c r="E26" s="11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155</v>
      </c>
      <c r="B27" s="10"/>
      <c r="C27" s="10"/>
      <c r="D27" s="10"/>
      <c r="E27" s="11"/>
      <c r="F27" s="9" t="s">
        <v>27</v>
      </c>
      <c r="G27" s="11"/>
      <c r="H27" s="10"/>
      <c r="I27" s="10"/>
      <c r="J27" s="45"/>
      <c r="K27" s="31">
        <v>5000000</v>
      </c>
      <c r="L27" s="16" t="s">
        <v>15</v>
      </c>
    </row>
    <row r="28" spans="1:12" ht="13.5" thickBot="1">
      <c r="A28" s="6"/>
      <c r="B28" s="7"/>
      <c r="C28" s="7"/>
      <c r="D28" s="7"/>
      <c r="E28" s="8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35"/>
      <c r="F29" s="1"/>
      <c r="G29" s="35"/>
      <c r="H29" s="2"/>
      <c r="I29" s="2"/>
      <c r="J29" s="47"/>
      <c r="K29" s="48">
        <f>SUM(K25:K28)</f>
        <v>5500000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134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7:L7"/>
    <mergeCell ref="A3:L3"/>
    <mergeCell ref="A4:L4"/>
    <mergeCell ref="A6:L6"/>
    <mergeCell ref="A23:E23"/>
  </mergeCells>
  <printOptions/>
  <pageMargins left="0.7874015748031497" right="0.7086614173228347" top="0.35433070866141736" bottom="0.15748031496062992" header="0.2362204724409449" footer="0.196850393700787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5.140625" style="0" customWidth="1"/>
    <col min="12" max="12" width="12.42187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315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297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169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170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112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298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299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95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316</v>
      </c>
      <c r="B26" s="10"/>
      <c r="C26" s="10"/>
      <c r="D26" s="10"/>
      <c r="E26" s="10"/>
      <c r="F26" s="90" t="s">
        <v>27</v>
      </c>
      <c r="G26" s="84"/>
      <c r="H26" s="10"/>
      <c r="I26" s="11"/>
      <c r="J26" s="14"/>
      <c r="K26" s="91">
        <v>400000</v>
      </c>
      <c r="L26" s="14" t="s">
        <v>15</v>
      </c>
    </row>
    <row r="27" spans="1:12" ht="12.75">
      <c r="A27" s="30"/>
      <c r="B27" s="10"/>
      <c r="C27" s="10"/>
      <c r="D27" s="10"/>
      <c r="E27" s="10"/>
      <c r="F27" s="90"/>
      <c r="G27" s="84"/>
      <c r="H27" s="10"/>
      <c r="I27" s="11"/>
      <c r="J27" s="14"/>
      <c r="K27" s="91"/>
      <c r="L27" s="14"/>
    </row>
    <row r="28" spans="1:12" ht="12.75">
      <c r="A28" s="30" t="s">
        <v>317</v>
      </c>
      <c r="B28" s="10"/>
      <c r="C28" s="10"/>
      <c r="D28" s="10"/>
      <c r="E28" s="10"/>
      <c r="F28" s="90" t="s">
        <v>27</v>
      </c>
      <c r="G28" s="84"/>
      <c r="H28" s="10"/>
      <c r="I28" s="11"/>
      <c r="J28" s="14"/>
      <c r="K28" s="91">
        <v>250000</v>
      </c>
      <c r="L28" s="14" t="s">
        <v>15</v>
      </c>
    </row>
    <row r="29" spans="1:12" ht="13.5" thickBot="1">
      <c r="A29" s="6"/>
      <c r="B29" s="7"/>
      <c r="C29" s="7"/>
      <c r="D29" s="7"/>
      <c r="E29" s="7"/>
      <c r="F29" s="6"/>
      <c r="G29" s="8"/>
      <c r="H29" s="6"/>
      <c r="I29" s="8"/>
      <c r="J29" s="46"/>
      <c r="K29" s="7"/>
      <c r="L29" s="38"/>
    </row>
    <row r="30" spans="1:12" ht="13.5" customHeight="1" thickBot="1">
      <c r="A30" s="1" t="s">
        <v>10</v>
      </c>
      <c r="B30" s="2"/>
      <c r="C30" s="2"/>
      <c r="D30" s="2"/>
      <c r="E30" s="2"/>
      <c r="F30" s="1"/>
      <c r="G30" s="35"/>
      <c r="H30" s="1"/>
      <c r="I30" s="35"/>
      <c r="J30" s="47"/>
      <c r="K30" s="48">
        <f>SUM(K25:K29)</f>
        <v>650000</v>
      </c>
      <c r="L30" s="36"/>
    </row>
    <row r="32" ht="13.5" thickBot="1">
      <c r="L32" s="19"/>
    </row>
    <row r="33" spans="1:5" ht="12.75">
      <c r="A33" s="32" t="s">
        <v>16</v>
      </c>
      <c r="B33" s="4"/>
      <c r="C33" s="4"/>
      <c r="D33" s="4"/>
      <c r="E33" s="5"/>
    </row>
    <row r="34" spans="1:5" ht="12.75">
      <c r="A34" s="25" t="s">
        <v>17</v>
      </c>
      <c r="B34" s="10"/>
      <c r="C34" s="10"/>
      <c r="D34" s="10"/>
      <c r="E34" s="11"/>
    </row>
    <row r="35" spans="1:5" ht="13.5" thickBot="1">
      <c r="A35" s="61"/>
      <c r="B35" s="7"/>
      <c r="C35" s="7"/>
      <c r="D35" s="7"/>
      <c r="E35" s="8"/>
    </row>
    <row r="37" ht="13.5" thickBot="1">
      <c r="A37" s="28"/>
    </row>
    <row r="38" spans="1:10" ht="12.75">
      <c r="A38" s="32" t="s">
        <v>18</v>
      </c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2.75">
      <c r="A39" s="33" t="s">
        <v>318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2.75">
      <c r="A40" s="25" t="s">
        <v>19</v>
      </c>
      <c r="B40" s="26"/>
      <c r="C40" s="26"/>
      <c r="D40" s="26"/>
      <c r="E40" s="26"/>
      <c r="F40" s="26" t="s">
        <v>35</v>
      </c>
      <c r="G40" s="26"/>
      <c r="H40" s="26"/>
      <c r="I40" s="26"/>
      <c r="J40" s="27"/>
    </row>
    <row r="41" spans="1:10" ht="12.75">
      <c r="A41" s="25" t="s">
        <v>20</v>
      </c>
      <c r="B41" s="26"/>
      <c r="C41" s="26"/>
      <c r="D41" s="26"/>
      <c r="E41" s="26"/>
      <c r="F41" s="26" t="s">
        <v>36</v>
      </c>
      <c r="G41" s="26"/>
      <c r="H41" s="26"/>
      <c r="I41" s="26"/>
      <c r="J41" s="27"/>
    </row>
    <row r="42" spans="1:10" ht="12.75">
      <c r="A42" s="25" t="s">
        <v>0</v>
      </c>
      <c r="B42" s="26"/>
      <c r="C42" s="26"/>
      <c r="D42" s="26"/>
      <c r="E42" s="26"/>
      <c r="F42" s="26" t="s">
        <v>3</v>
      </c>
      <c r="G42" s="26"/>
      <c r="H42" s="26"/>
      <c r="I42" s="26"/>
      <c r="J42" s="27"/>
    </row>
    <row r="43" spans="1:10" ht="12.75">
      <c r="A43" s="25" t="s">
        <v>31</v>
      </c>
      <c r="B43" s="26"/>
      <c r="C43" s="26"/>
      <c r="D43" s="26"/>
      <c r="E43" s="26"/>
      <c r="F43" s="29" t="s">
        <v>32</v>
      </c>
      <c r="G43" s="26"/>
      <c r="H43" s="26"/>
      <c r="I43" s="26"/>
      <c r="J43" s="27"/>
    </row>
    <row r="44" spans="1:10" ht="12.75">
      <c r="A44" s="25" t="s">
        <v>1</v>
      </c>
      <c r="B44" s="26"/>
      <c r="C44" s="26"/>
      <c r="D44" s="26"/>
      <c r="E44" s="26"/>
      <c r="F44" s="26" t="s">
        <v>4</v>
      </c>
      <c r="G44" s="26"/>
      <c r="H44" s="26"/>
      <c r="I44" s="26"/>
      <c r="J44" s="27"/>
    </row>
    <row r="45" spans="1:10" ht="12.75">
      <c r="A45" s="25" t="s">
        <v>2</v>
      </c>
      <c r="B45" s="26"/>
      <c r="C45" s="26"/>
      <c r="D45" s="26"/>
      <c r="E45" s="26"/>
      <c r="F45" s="26" t="s">
        <v>29</v>
      </c>
      <c r="G45" s="26"/>
      <c r="H45" s="26"/>
      <c r="I45" s="26"/>
      <c r="J45" s="27"/>
    </row>
    <row r="46" spans="1:10" ht="12.75">
      <c r="A46" s="25" t="s">
        <v>21</v>
      </c>
      <c r="B46" s="26"/>
      <c r="C46" s="26"/>
      <c r="D46" s="26"/>
      <c r="E46" s="26"/>
      <c r="F46" s="29" t="s">
        <v>33</v>
      </c>
      <c r="G46" s="26"/>
      <c r="H46" s="26"/>
      <c r="I46" s="26"/>
      <c r="J46" s="27"/>
    </row>
    <row r="47" spans="1:10" ht="12.75">
      <c r="A47" s="34" t="s">
        <v>34</v>
      </c>
      <c r="B47" s="26"/>
      <c r="C47" s="26"/>
      <c r="D47" s="26"/>
      <c r="E47" s="26"/>
      <c r="F47" s="29" t="s">
        <v>37</v>
      </c>
      <c r="G47" s="26"/>
      <c r="H47" s="26"/>
      <c r="I47" s="26"/>
      <c r="J47" s="27"/>
    </row>
    <row r="48" spans="1:10" ht="13.5" thickBot="1">
      <c r="A48" s="22"/>
      <c r="B48" s="23"/>
      <c r="C48" s="23"/>
      <c r="D48" s="23"/>
      <c r="E48" s="23"/>
      <c r="F48" s="23"/>
      <c r="G48" s="23"/>
      <c r="H48" s="23"/>
      <c r="I48" s="23"/>
      <c r="J48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2" top="0.25" bottom="0.18" header="0.2362204724409449" footer="0.16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6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320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169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176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294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380</v>
      </c>
      <c r="B23" s="10"/>
      <c r="C23" s="10"/>
      <c r="D23" s="10"/>
      <c r="E23" s="10"/>
      <c r="F23" s="90" t="s">
        <v>172</v>
      </c>
      <c r="G23" s="84"/>
      <c r="H23" s="10" t="s">
        <v>292</v>
      </c>
      <c r="I23" s="11"/>
      <c r="J23" s="14">
        <v>3</v>
      </c>
      <c r="K23" s="91">
        <v>120000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1"/>
      <c r="J24" s="14"/>
      <c r="K24" s="91">
        <v>180000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1"/>
      <c r="J25" s="14"/>
      <c r="K25" s="91">
        <v>100000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1"/>
      <c r="J26" s="14"/>
      <c r="K26" s="91"/>
      <c r="L26" s="14"/>
    </row>
    <row r="27" spans="1:12" ht="12.75">
      <c r="A27" s="89" t="s">
        <v>319</v>
      </c>
      <c r="B27" s="10"/>
      <c r="C27" s="10"/>
      <c r="D27" s="10"/>
      <c r="E27" s="10"/>
      <c r="F27" s="9" t="s">
        <v>27</v>
      </c>
      <c r="G27" s="11"/>
      <c r="H27" s="15"/>
      <c r="I27" s="11"/>
      <c r="J27" s="14"/>
      <c r="K27" s="92">
        <v>900000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1300000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24</v>
      </c>
      <c r="B33" s="10"/>
      <c r="C33" s="10"/>
      <c r="D33" s="10"/>
      <c r="E33" s="11"/>
    </row>
    <row r="34" spans="1:5" ht="12.75">
      <c r="A34" s="69" t="s">
        <v>234</v>
      </c>
      <c r="B34" s="10"/>
      <c r="C34" s="10"/>
      <c r="D34" s="10"/>
      <c r="E34" s="11"/>
    </row>
    <row r="35" spans="1:5" ht="12.75">
      <c r="A35" s="69" t="s">
        <v>235</v>
      </c>
      <c r="B35" s="10"/>
      <c r="C35" s="10"/>
      <c r="D35" s="10"/>
      <c r="E35" s="11"/>
    </row>
    <row r="36" spans="1:5" ht="13.5" thickBot="1">
      <c r="A36" s="61"/>
      <c r="B36" s="7"/>
      <c r="C36" s="7"/>
      <c r="D36" s="7"/>
      <c r="E36" s="8"/>
    </row>
    <row r="38" ht="13.5" thickBot="1">
      <c r="A38" s="28"/>
    </row>
    <row r="39" spans="1:10" ht="12.75">
      <c r="A39" s="32" t="s">
        <v>18</v>
      </c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2.75">
      <c r="A40" s="33" t="s">
        <v>394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2.75">
      <c r="A41" s="25" t="s">
        <v>19</v>
      </c>
      <c r="B41" s="26"/>
      <c r="C41" s="26"/>
      <c r="D41" s="26"/>
      <c r="E41" s="26"/>
      <c r="F41" s="26" t="s">
        <v>35</v>
      </c>
      <c r="G41" s="26"/>
      <c r="H41" s="26"/>
      <c r="I41" s="26"/>
      <c r="J41" s="27"/>
    </row>
    <row r="42" spans="1:10" ht="12.75">
      <c r="A42" s="25" t="s">
        <v>20</v>
      </c>
      <c r="B42" s="26"/>
      <c r="C42" s="26"/>
      <c r="D42" s="26"/>
      <c r="E42" s="26"/>
      <c r="F42" s="26" t="s">
        <v>36</v>
      </c>
      <c r="G42" s="26"/>
      <c r="H42" s="26"/>
      <c r="I42" s="26"/>
      <c r="J42" s="27"/>
    </row>
    <row r="43" spans="1:10" ht="12.75">
      <c r="A43" s="25" t="s">
        <v>0</v>
      </c>
      <c r="B43" s="26"/>
      <c r="C43" s="26"/>
      <c r="D43" s="26"/>
      <c r="E43" s="26"/>
      <c r="F43" s="26" t="s">
        <v>3</v>
      </c>
      <c r="G43" s="26"/>
      <c r="H43" s="26"/>
      <c r="I43" s="26"/>
      <c r="J43" s="27"/>
    </row>
    <row r="44" spans="1:10" ht="12.75">
      <c r="A44" s="25" t="s">
        <v>31</v>
      </c>
      <c r="B44" s="26"/>
      <c r="C44" s="26"/>
      <c r="D44" s="26"/>
      <c r="E44" s="26"/>
      <c r="F44" s="29" t="s">
        <v>32</v>
      </c>
      <c r="G44" s="26"/>
      <c r="H44" s="26"/>
      <c r="I44" s="26"/>
      <c r="J44" s="27"/>
    </row>
    <row r="45" spans="1:10" ht="12.75">
      <c r="A45" s="25" t="s">
        <v>1</v>
      </c>
      <c r="B45" s="26"/>
      <c r="C45" s="26"/>
      <c r="D45" s="26"/>
      <c r="E45" s="26"/>
      <c r="F45" s="26" t="s">
        <v>4</v>
      </c>
      <c r="G45" s="26"/>
      <c r="H45" s="26"/>
      <c r="I45" s="26"/>
      <c r="J45" s="27"/>
    </row>
    <row r="46" spans="1:10" ht="12.75">
      <c r="A46" s="25" t="s">
        <v>2</v>
      </c>
      <c r="B46" s="26"/>
      <c r="C46" s="26"/>
      <c r="D46" s="26"/>
      <c r="E46" s="26"/>
      <c r="F46" s="26" t="s">
        <v>29</v>
      </c>
      <c r="G46" s="26"/>
      <c r="H46" s="26"/>
      <c r="I46" s="26"/>
      <c r="J46" s="27"/>
    </row>
    <row r="47" spans="1:10" ht="12.75">
      <c r="A47" s="25" t="s">
        <v>21</v>
      </c>
      <c r="B47" s="26"/>
      <c r="C47" s="26"/>
      <c r="D47" s="26"/>
      <c r="E47" s="26"/>
      <c r="F47" s="29" t="s">
        <v>33</v>
      </c>
      <c r="G47" s="26"/>
      <c r="H47" s="26"/>
      <c r="I47" s="26"/>
      <c r="J47" s="27"/>
    </row>
    <row r="48" spans="1:10" ht="12.75">
      <c r="A48" s="34" t="s">
        <v>34</v>
      </c>
      <c r="B48" s="26"/>
      <c r="C48" s="26"/>
      <c r="D48" s="26"/>
      <c r="E48" s="26"/>
      <c r="F48" s="29" t="s">
        <v>37</v>
      </c>
      <c r="G48" s="26"/>
      <c r="H48" s="26"/>
      <c r="I48" s="26"/>
      <c r="J48" s="27"/>
    </row>
    <row r="49" spans="1:10" ht="13.5" thickBot="1">
      <c r="A49" s="22"/>
      <c r="B49" s="23"/>
      <c r="C49" s="23"/>
      <c r="D49" s="23"/>
      <c r="E49" s="23"/>
      <c r="F49" s="23"/>
      <c r="G49" s="23"/>
      <c r="H49" s="23"/>
      <c r="I49" s="23"/>
      <c r="J49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K24" sqref="K24"/>
    </sheetView>
  </sheetViews>
  <sheetFormatPr defaultColWidth="9.140625" defaultRowHeight="12.75"/>
  <cols>
    <col min="5" max="5" width="44.8515625" style="0" customWidth="1"/>
    <col min="7" max="7" width="5.140625" style="0" customWidth="1"/>
    <col min="9" max="9" width="7.00390625" style="0" customWidth="1"/>
    <col min="10" max="10" width="11.421875" style="0" customWidth="1"/>
    <col min="11" max="11" width="15.7109375" style="0" customWidth="1"/>
    <col min="12" max="12" width="12.281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321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26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22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169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176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294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89" t="s">
        <v>322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92">
        <v>400000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400000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323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52" right="0.28" top="0.35433070866141736" bottom="0.15748031496062992" header="0.2362204724409449" footer="0.2362204724409449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K54" sqref="K54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324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305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177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178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185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10"/>
      <c r="I22" s="10"/>
      <c r="J22" s="14"/>
      <c r="K22" s="64"/>
      <c r="L22" s="40"/>
    </row>
    <row r="23" spans="1:12" ht="12.75">
      <c r="A23" s="30" t="s">
        <v>381</v>
      </c>
      <c r="B23" s="10"/>
      <c r="C23" s="10"/>
      <c r="D23" s="10"/>
      <c r="E23" s="10"/>
      <c r="F23" s="90" t="s">
        <v>173</v>
      </c>
      <c r="G23" s="84"/>
      <c r="H23" s="26" t="s">
        <v>104</v>
      </c>
      <c r="I23" s="10"/>
      <c r="J23" s="14">
        <v>4</v>
      </c>
      <c r="K23" s="64">
        <v>140000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0"/>
      <c r="G24" s="84"/>
      <c r="H24" s="10"/>
      <c r="I24" s="10"/>
      <c r="J24" s="14"/>
      <c r="K24" s="64">
        <v>100000</v>
      </c>
      <c r="L24" s="14" t="s">
        <v>38</v>
      </c>
    </row>
    <row r="25" spans="1:12" ht="12.75">
      <c r="A25" s="30"/>
      <c r="B25" s="10"/>
      <c r="C25" s="10"/>
      <c r="D25" s="10"/>
      <c r="E25" s="10"/>
      <c r="F25" s="90"/>
      <c r="G25" s="84"/>
      <c r="H25" s="10"/>
      <c r="I25" s="10"/>
      <c r="J25" s="14"/>
      <c r="K25" s="64">
        <v>100000</v>
      </c>
      <c r="L25" s="14" t="s">
        <v>28</v>
      </c>
    </row>
    <row r="26" spans="1:12" ht="12.75">
      <c r="A26" s="30"/>
      <c r="B26" s="10"/>
      <c r="C26" s="10"/>
      <c r="D26" s="10"/>
      <c r="E26" s="10"/>
      <c r="F26" s="90"/>
      <c r="G26" s="84"/>
      <c r="H26" s="10"/>
      <c r="I26" s="10"/>
      <c r="J26" s="14"/>
      <c r="K26" s="64"/>
      <c r="L26" s="14"/>
    </row>
    <row r="27" spans="1:12" ht="12.75">
      <c r="A27" s="30" t="s">
        <v>382</v>
      </c>
      <c r="B27" s="10"/>
      <c r="C27" s="10"/>
      <c r="D27" s="10"/>
      <c r="E27" s="10"/>
      <c r="F27" s="9" t="s">
        <v>174</v>
      </c>
      <c r="G27" s="11"/>
      <c r="H27" s="15" t="s">
        <v>12</v>
      </c>
      <c r="I27" s="10"/>
      <c r="J27" s="14">
        <v>10</v>
      </c>
      <c r="K27" s="64">
        <v>400000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5"/>
      <c r="I28" s="10"/>
      <c r="J28" s="14"/>
      <c r="K28" s="64">
        <v>1000000</v>
      </c>
      <c r="L28" s="14" t="s">
        <v>82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0"/>
      <c r="J29" s="14"/>
      <c r="K29" s="64">
        <v>210000</v>
      </c>
      <c r="L29" s="58" t="s">
        <v>83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0"/>
      <c r="J30" s="14"/>
      <c r="K30" s="64">
        <v>550000</v>
      </c>
      <c r="L30" s="14" t="s">
        <v>38</v>
      </c>
    </row>
    <row r="31" spans="1:12" ht="12.75">
      <c r="A31" s="30"/>
      <c r="B31" s="10"/>
      <c r="C31" s="10"/>
      <c r="D31" s="10"/>
      <c r="E31" s="10"/>
      <c r="F31" s="9"/>
      <c r="G31" s="11"/>
      <c r="H31" s="15"/>
      <c r="I31" s="10"/>
      <c r="J31" s="14"/>
      <c r="K31" s="64">
        <v>400000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"/>
      <c r="G32" s="11"/>
      <c r="H32" s="15"/>
      <c r="I32" s="10"/>
      <c r="J32" s="14"/>
      <c r="K32" s="64"/>
      <c r="L32" s="14"/>
    </row>
    <row r="33" spans="1:12" ht="12.75">
      <c r="A33" s="30" t="s">
        <v>383</v>
      </c>
      <c r="B33" s="10"/>
      <c r="C33" s="10"/>
      <c r="D33" s="10"/>
      <c r="E33" s="10"/>
      <c r="F33" s="9" t="s">
        <v>175</v>
      </c>
      <c r="G33" s="11"/>
      <c r="H33" s="29" t="s">
        <v>238</v>
      </c>
      <c r="I33" s="10"/>
      <c r="J33" s="98">
        <v>5000</v>
      </c>
      <c r="K33" s="64">
        <v>40000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"/>
      <c r="G34" s="11"/>
      <c r="H34" s="15"/>
      <c r="I34" s="10"/>
      <c r="J34" s="14"/>
      <c r="K34" s="64">
        <v>100000</v>
      </c>
      <c r="L34" s="14" t="s">
        <v>38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0"/>
      <c r="J35" s="14"/>
      <c r="K35" s="64">
        <v>100000</v>
      </c>
      <c r="L35" s="58" t="s">
        <v>28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0"/>
      <c r="J36" s="14"/>
      <c r="K36" s="64"/>
      <c r="L36" s="14"/>
    </row>
    <row r="37" spans="1:12" ht="12.75">
      <c r="A37" s="30" t="s">
        <v>384</v>
      </c>
      <c r="B37" s="10"/>
      <c r="C37" s="10"/>
      <c r="D37" s="10"/>
      <c r="E37" s="10"/>
      <c r="F37" s="9" t="s">
        <v>179</v>
      </c>
      <c r="G37" s="11"/>
      <c r="H37" s="26" t="s">
        <v>104</v>
      </c>
      <c r="I37" s="10"/>
      <c r="J37" s="14">
        <v>6</v>
      </c>
      <c r="K37" s="64">
        <v>100000</v>
      </c>
      <c r="L37" s="14" t="s">
        <v>15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0"/>
      <c r="J38" s="14"/>
      <c r="K38" s="64">
        <v>120000</v>
      </c>
      <c r="L38" s="14" t="s">
        <v>83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0"/>
      <c r="J39" s="14"/>
      <c r="K39" s="64">
        <v>200000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0"/>
      <c r="J40" s="14"/>
      <c r="K40" s="64">
        <v>200000</v>
      </c>
      <c r="L40" s="14" t="s">
        <v>28</v>
      </c>
    </row>
    <row r="41" spans="1:12" ht="12.75">
      <c r="A41" s="30"/>
      <c r="B41" s="10"/>
      <c r="C41" s="10"/>
      <c r="D41" s="10"/>
      <c r="E41" s="10"/>
      <c r="F41" s="9"/>
      <c r="G41" s="11"/>
      <c r="H41" s="15"/>
      <c r="I41" s="10"/>
      <c r="J41" s="14"/>
      <c r="K41" s="64"/>
      <c r="L41" s="14"/>
    </row>
    <row r="42" spans="1:12" ht="12.75">
      <c r="A42" s="30" t="s">
        <v>385</v>
      </c>
      <c r="B42" s="10"/>
      <c r="C42" s="10"/>
      <c r="D42" s="10"/>
      <c r="E42" s="10"/>
      <c r="F42" s="9" t="s">
        <v>180</v>
      </c>
      <c r="G42" s="11"/>
      <c r="H42" s="26" t="s">
        <v>104</v>
      </c>
      <c r="I42" s="10"/>
      <c r="J42" s="14">
        <v>4</v>
      </c>
      <c r="K42" s="64">
        <v>280000</v>
      </c>
      <c r="L42" s="14" t="s">
        <v>15</v>
      </c>
    </row>
    <row r="43" spans="1:12" ht="12.75">
      <c r="A43" s="30"/>
      <c r="B43" s="10"/>
      <c r="C43" s="10"/>
      <c r="D43" s="10"/>
      <c r="E43" s="10"/>
      <c r="F43" s="9"/>
      <c r="G43" s="11"/>
      <c r="H43" s="15"/>
      <c r="I43" s="10"/>
      <c r="J43" s="14"/>
      <c r="K43" s="64">
        <v>100000</v>
      </c>
      <c r="L43" s="14" t="s">
        <v>38</v>
      </c>
    </row>
    <row r="44" spans="1:12" ht="12.75">
      <c r="A44" s="30"/>
      <c r="B44" s="10"/>
      <c r="C44" s="10"/>
      <c r="D44" s="10"/>
      <c r="E44" s="10"/>
      <c r="F44" s="9"/>
      <c r="G44" s="11"/>
      <c r="H44" s="15"/>
      <c r="I44" s="10"/>
      <c r="J44" s="14"/>
      <c r="K44" s="64">
        <v>100000</v>
      </c>
      <c r="L44" s="14" t="s">
        <v>28</v>
      </c>
    </row>
    <row r="45" spans="1:12" ht="12.75">
      <c r="A45" s="30"/>
      <c r="B45" s="10"/>
      <c r="C45" s="10"/>
      <c r="D45" s="10"/>
      <c r="E45" s="10"/>
      <c r="F45" s="9"/>
      <c r="G45" s="11"/>
      <c r="H45" s="15"/>
      <c r="I45" s="10"/>
      <c r="J45" s="14"/>
      <c r="K45" s="64"/>
      <c r="L45" s="14"/>
    </row>
    <row r="46" spans="1:12" ht="12.75">
      <c r="A46" s="30" t="s">
        <v>386</v>
      </c>
      <c r="B46" s="10"/>
      <c r="C46" s="10"/>
      <c r="D46" s="10"/>
      <c r="E46" s="10"/>
      <c r="F46" s="9" t="s">
        <v>122</v>
      </c>
      <c r="G46" s="11"/>
      <c r="H46" s="26" t="s">
        <v>104</v>
      </c>
      <c r="I46" s="10"/>
      <c r="J46" s="14">
        <v>8</v>
      </c>
      <c r="K46" s="31">
        <v>40000</v>
      </c>
      <c r="L46" s="14" t="s">
        <v>15</v>
      </c>
    </row>
    <row r="47" spans="1:12" ht="12.75">
      <c r="A47" s="9"/>
      <c r="B47" s="10"/>
      <c r="C47" s="10"/>
      <c r="D47" s="10"/>
      <c r="E47" s="10"/>
      <c r="F47" s="9"/>
      <c r="G47" s="11"/>
      <c r="H47" s="10"/>
      <c r="I47" s="10"/>
      <c r="J47" s="14"/>
      <c r="K47" s="31">
        <v>100000</v>
      </c>
      <c r="L47" s="14" t="s">
        <v>28</v>
      </c>
    </row>
    <row r="48" spans="1:12" ht="12.75">
      <c r="A48" s="9"/>
      <c r="B48" s="10"/>
      <c r="C48" s="10"/>
      <c r="D48" s="10"/>
      <c r="E48" s="10"/>
      <c r="F48" s="9"/>
      <c r="G48" s="11"/>
      <c r="H48" s="10"/>
      <c r="I48" s="10"/>
      <c r="J48" s="14"/>
      <c r="K48" s="31"/>
      <c r="L48" s="14"/>
    </row>
    <row r="49" spans="1:12" ht="12.75">
      <c r="A49" s="25" t="s">
        <v>387</v>
      </c>
      <c r="B49" s="10"/>
      <c r="C49" s="10"/>
      <c r="D49" s="10"/>
      <c r="E49" s="10"/>
      <c r="F49" s="25" t="s">
        <v>153</v>
      </c>
      <c r="G49" s="11"/>
      <c r="H49" s="25" t="s">
        <v>329</v>
      </c>
      <c r="I49" s="10"/>
      <c r="J49" s="98">
        <v>1400</v>
      </c>
      <c r="K49" s="31">
        <v>300000</v>
      </c>
      <c r="L49" s="58" t="s">
        <v>15</v>
      </c>
    </row>
    <row r="50" spans="1:12" ht="12.75">
      <c r="A50" s="9"/>
      <c r="B50" s="10"/>
      <c r="C50" s="10"/>
      <c r="D50" s="10"/>
      <c r="E50" s="10"/>
      <c r="F50" s="9"/>
      <c r="G50" s="11"/>
      <c r="H50" s="10"/>
      <c r="I50" s="10"/>
      <c r="J50" s="14"/>
      <c r="K50" s="31"/>
      <c r="L50" s="14"/>
    </row>
    <row r="51" spans="1:12" ht="12.75">
      <c r="A51" s="25" t="s">
        <v>388</v>
      </c>
      <c r="B51" s="10"/>
      <c r="C51" s="10"/>
      <c r="D51" s="10"/>
      <c r="E51" s="10"/>
      <c r="F51" s="25" t="s">
        <v>389</v>
      </c>
      <c r="G51" s="11"/>
      <c r="H51" s="26" t="s">
        <v>104</v>
      </c>
      <c r="I51" s="10"/>
      <c r="J51" s="14">
        <v>15</v>
      </c>
      <c r="K51" s="31">
        <v>150000</v>
      </c>
      <c r="L51" s="14" t="s">
        <v>15</v>
      </c>
    </row>
    <row r="52" spans="1:12" ht="12.75">
      <c r="A52" s="9"/>
      <c r="B52" s="10"/>
      <c r="C52" s="10"/>
      <c r="D52" s="10"/>
      <c r="E52" s="10"/>
      <c r="F52" s="9"/>
      <c r="G52" s="11"/>
      <c r="H52" s="10"/>
      <c r="I52" s="10"/>
      <c r="J52" s="14"/>
      <c r="K52" s="31">
        <v>250000</v>
      </c>
      <c r="L52" s="14" t="s">
        <v>28</v>
      </c>
    </row>
    <row r="53" spans="1:12" ht="12.75">
      <c r="A53" s="9"/>
      <c r="B53" s="10"/>
      <c r="C53" s="10"/>
      <c r="D53" s="10"/>
      <c r="E53" s="10"/>
      <c r="F53" s="9"/>
      <c r="G53" s="11"/>
      <c r="H53" s="10"/>
      <c r="I53" s="10"/>
      <c r="J53" s="14"/>
      <c r="K53" s="31"/>
      <c r="L53" s="14"/>
    </row>
    <row r="54" spans="1:12" ht="12.75">
      <c r="A54" s="30" t="s">
        <v>325</v>
      </c>
      <c r="B54" s="10"/>
      <c r="C54" s="10"/>
      <c r="D54" s="10"/>
      <c r="E54" s="10"/>
      <c r="F54" s="9" t="s">
        <v>27</v>
      </c>
      <c r="G54" s="11"/>
      <c r="H54" s="10"/>
      <c r="I54" s="10"/>
      <c r="J54" s="14"/>
      <c r="K54" s="64">
        <v>2900000</v>
      </c>
      <c r="L54" s="14" t="s">
        <v>15</v>
      </c>
    </row>
    <row r="55" spans="1:12" ht="12.75">
      <c r="A55" s="30"/>
      <c r="B55" s="10"/>
      <c r="C55" s="10"/>
      <c r="D55" s="10"/>
      <c r="E55" s="10"/>
      <c r="F55" s="9"/>
      <c r="G55" s="11"/>
      <c r="H55" s="15"/>
      <c r="I55" s="10"/>
      <c r="J55" s="14"/>
      <c r="K55" s="64"/>
      <c r="L55" s="14"/>
    </row>
    <row r="56" spans="1:12" ht="12.75">
      <c r="A56" s="30" t="s">
        <v>326</v>
      </c>
      <c r="B56" s="10"/>
      <c r="C56" s="10"/>
      <c r="D56" s="10"/>
      <c r="E56" s="10"/>
      <c r="F56" s="9" t="s">
        <v>27</v>
      </c>
      <c r="G56" s="11"/>
      <c r="H56" s="15" t="s">
        <v>11</v>
      </c>
      <c r="I56" s="10"/>
      <c r="J56" s="14" t="s">
        <v>11</v>
      </c>
      <c r="K56" s="64">
        <v>7060000</v>
      </c>
      <c r="L56" s="14" t="s">
        <v>15</v>
      </c>
    </row>
    <row r="57" spans="1:12" ht="12.75">
      <c r="A57" s="30"/>
      <c r="B57" s="10"/>
      <c r="C57" s="10"/>
      <c r="D57" s="10"/>
      <c r="E57" s="10"/>
      <c r="F57" s="9"/>
      <c r="G57" s="11"/>
      <c r="H57" s="15"/>
      <c r="I57" s="10"/>
      <c r="J57" s="14"/>
      <c r="K57" s="31">
        <v>170000</v>
      </c>
      <c r="L57" s="14" t="s">
        <v>48</v>
      </c>
    </row>
    <row r="58" spans="1:12" ht="12.75">
      <c r="A58" s="30"/>
      <c r="B58" s="10"/>
      <c r="C58" s="10"/>
      <c r="D58" s="10"/>
      <c r="E58" s="10"/>
      <c r="F58" s="9"/>
      <c r="G58" s="11"/>
      <c r="H58" s="15"/>
      <c r="I58" s="10"/>
      <c r="J58" s="14"/>
      <c r="K58" s="31">
        <v>620000</v>
      </c>
      <c r="L58" s="14" t="s">
        <v>47</v>
      </c>
    </row>
    <row r="59" spans="1:12" ht="12.75">
      <c r="A59" s="30"/>
      <c r="B59" s="10"/>
      <c r="C59" s="10"/>
      <c r="D59" s="10"/>
      <c r="E59" s="10"/>
      <c r="F59" s="9"/>
      <c r="G59" s="11"/>
      <c r="H59" s="15"/>
      <c r="I59" s="10"/>
      <c r="J59" s="14"/>
      <c r="K59" s="31">
        <v>95000</v>
      </c>
      <c r="L59" s="14" t="s">
        <v>181</v>
      </c>
    </row>
    <row r="60" spans="1:12" ht="12.75">
      <c r="A60" s="30"/>
      <c r="B60" s="10"/>
      <c r="C60" s="10"/>
      <c r="D60" s="10"/>
      <c r="E60" s="10"/>
      <c r="F60" s="9"/>
      <c r="G60" s="11"/>
      <c r="H60" s="15"/>
      <c r="I60" s="10"/>
      <c r="J60" s="14"/>
      <c r="K60" s="31">
        <v>465000</v>
      </c>
      <c r="L60" s="14" t="s">
        <v>84</v>
      </c>
    </row>
    <row r="61" spans="1:12" ht="12.75">
      <c r="A61" s="30"/>
      <c r="B61" s="10"/>
      <c r="C61" s="10"/>
      <c r="D61" s="10"/>
      <c r="E61" s="10"/>
      <c r="F61" s="9"/>
      <c r="G61" s="11"/>
      <c r="H61" s="15"/>
      <c r="I61" s="10"/>
      <c r="J61" s="14"/>
      <c r="K61" s="31">
        <v>110000</v>
      </c>
      <c r="L61" s="14" t="s">
        <v>38</v>
      </c>
    </row>
    <row r="62" spans="1:12" ht="12.75">
      <c r="A62" s="30"/>
      <c r="B62" s="10"/>
      <c r="C62" s="10"/>
      <c r="D62" s="10"/>
      <c r="E62" s="10"/>
      <c r="F62" s="9"/>
      <c r="G62" s="11"/>
      <c r="H62" s="15"/>
      <c r="I62" s="10"/>
      <c r="J62" s="14"/>
      <c r="K62" s="31">
        <v>510000</v>
      </c>
      <c r="L62" s="14" t="s">
        <v>28</v>
      </c>
    </row>
    <row r="63" spans="1:12" ht="12.75">
      <c r="A63" s="30"/>
      <c r="B63" s="10"/>
      <c r="C63" s="10"/>
      <c r="D63" s="10"/>
      <c r="E63" s="10"/>
      <c r="F63" s="9"/>
      <c r="G63" s="11"/>
      <c r="H63" s="15"/>
      <c r="I63" s="10"/>
      <c r="J63" s="14"/>
      <c r="K63" s="64"/>
      <c r="L63" s="14"/>
    </row>
    <row r="64" spans="1:12" ht="12.75">
      <c r="A64" s="25" t="s">
        <v>327</v>
      </c>
      <c r="B64" s="10"/>
      <c r="C64" s="10"/>
      <c r="D64" s="10"/>
      <c r="E64" s="10"/>
      <c r="F64" s="9" t="s">
        <v>27</v>
      </c>
      <c r="G64" s="11"/>
      <c r="H64" s="15"/>
      <c r="I64" s="10"/>
      <c r="J64" s="14"/>
      <c r="K64" s="64">
        <v>100000</v>
      </c>
      <c r="L64" s="14" t="s">
        <v>15</v>
      </c>
    </row>
    <row r="65" spans="1:12" ht="12.75">
      <c r="A65" s="25"/>
      <c r="B65" s="10"/>
      <c r="C65" s="10"/>
      <c r="D65" s="10"/>
      <c r="E65" s="10"/>
      <c r="F65" s="9"/>
      <c r="G65" s="11"/>
      <c r="H65" s="15"/>
      <c r="I65" s="10"/>
      <c r="J65" s="14"/>
      <c r="K65" s="64"/>
      <c r="L65" s="14"/>
    </row>
    <row r="66" spans="1:12" ht="12.75">
      <c r="A66" s="25" t="s">
        <v>328</v>
      </c>
      <c r="B66" s="10"/>
      <c r="C66" s="10"/>
      <c r="D66" s="10"/>
      <c r="E66" s="10"/>
      <c r="F66" s="9" t="s">
        <v>27</v>
      </c>
      <c r="G66" s="11"/>
      <c r="H66" s="15"/>
      <c r="I66" s="10"/>
      <c r="J66" s="14"/>
      <c r="K66" s="64">
        <v>120000</v>
      </c>
      <c r="L66" s="14" t="s">
        <v>15</v>
      </c>
    </row>
    <row r="67" spans="1:12" ht="13.5" thickBot="1">
      <c r="A67" s="6"/>
      <c r="B67" s="7"/>
      <c r="C67" s="7"/>
      <c r="D67" s="7"/>
      <c r="E67" s="7"/>
      <c r="F67" s="6"/>
      <c r="G67" s="8"/>
      <c r="H67" s="7"/>
      <c r="I67" s="7"/>
      <c r="J67" s="46"/>
      <c r="K67" s="8"/>
      <c r="L67" s="8"/>
    </row>
    <row r="68" spans="1:12" ht="13.5" customHeight="1" thickBot="1">
      <c r="A68" s="1" t="s">
        <v>10</v>
      </c>
      <c r="B68" s="2"/>
      <c r="C68" s="2"/>
      <c r="D68" s="2"/>
      <c r="E68" s="2"/>
      <c r="F68" s="1"/>
      <c r="G68" s="35"/>
      <c r="H68" s="2"/>
      <c r="I68" s="2"/>
      <c r="J68" s="47"/>
      <c r="K68" s="67">
        <f>SUM(K22:K67)</f>
        <v>17230000</v>
      </c>
      <c r="L68" s="35"/>
    </row>
    <row r="70" ht="13.5" thickBot="1">
      <c r="L70" s="19"/>
    </row>
    <row r="71" spans="1:5" ht="12.75">
      <c r="A71" s="32" t="s">
        <v>16</v>
      </c>
      <c r="B71" s="4"/>
      <c r="C71" s="4"/>
      <c r="D71" s="4"/>
      <c r="E71" s="5"/>
    </row>
    <row r="72" spans="1:5" ht="12.75">
      <c r="A72" s="25" t="s">
        <v>24</v>
      </c>
      <c r="B72" s="10"/>
      <c r="C72" s="10"/>
      <c r="D72" s="10"/>
      <c r="E72" s="11"/>
    </row>
    <row r="73" spans="1:5" ht="12.75">
      <c r="A73" s="59" t="s">
        <v>130</v>
      </c>
      <c r="B73" s="10"/>
      <c r="C73" s="10"/>
      <c r="D73" s="10"/>
      <c r="E73" s="11"/>
    </row>
    <row r="74" spans="1:5" ht="12.75">
      <c r="A74" s="59" t="s">
        <v>237</v>
      </c>
      <c r="B74" s="10"/>
      <c r="C74" s="10"/>
      <c r="D74" s="10"/>
      <c r="E74" s="11"/>
    </row>
    <row r="75" spans="1:5" ht="12.75">
      <c r="A75" s="59" t="s">
        <v>236</v>
      </c>
      <c r="B75" s="10"/>
      <c r="C75" s="10"/>
      <c r="D75" s="10"/>
      <c r="E75" s="11"/>
    </row>
    <row r="76" spans="1:5" ht="12.75">
      <c r="A76" s="25" t="s">
        <v>129</v>
      </c>
      <c r="B76" s="10"/>
      <c r="C76" s="10"/>
      <c r="D76" s="10"/>
      <c r="E76" s="11"/>
    </row>
    <row r="77" spans="1:5" ht="12.75">
      <c r="A77" s="60" t="s">
        <v>239</v>
      </c>
      <c r="B77" s="10"/>
      <c r="C77" s="10"/>
      <c r="D77" s="10"/>
      <c r="E77" s="11"/>
    </row>
    <row r="78" spans="1:5" ht="12.75">
      <c r="A78" s="69" t="s">
        <v>119</v>
      </c>
      <c r="B78" s="10"/>
      <c r="C78" s="10"/>
      <c r="D78" s="10"/>
      <c r="E78" s="11"/>
    </row>
    <row r="79" spans="1:5" ht="12.75">
      <c r="A79" s="69" t="s">
        <v>117</v>
      </c>
      <c r="B79" s="10"/>
      <c r="C79" s="10"/>
      <c r="D79" s="10"/>
      <c r="E79" s="11"/>
    </row>
    <row r="80" spans="1:5" ht="12.75">
      <c r="A80" s="69" t="s">
        <v>118</v>
      </c>
      <c r="B80" s="10"/>
      <c r="C80" s="10"/>
      <c r="D80" s="10"/>
      <c r="E80" s="11"/>
    </row>
    <row r="81" spans="1:5" ht="13.5" thickBot="1">
      <c r="A81" s="61"/>
      <c r="B81" s="7"/>
      <c r="C81" s="7"/>
      <c r="D81" s="7"/>
      <c r="E81" s="8"/>
    </row>
    <row r="83" ht="13.5" thickBot="1">
      <c r="A83" s="28"/>
    </row>
    <row r="84" spans="1:10" ht="12.75">
      <c r="A84" s="32" t="s">
        <v>18</v>
      </c>
      <c r="B84" s="20"/>
      <c r="C84" s="20"/>
      <c r="D84" s="20"/>
      <c r="E84" s="20"/>
      <c r="F84" s="20"/>
      <c r="G84" s="20"/>
      <c r="H84" s="20"/>
      <c r="I84" s="20"/>
      <c r="J84" s="21"/>
    </row>
    <row r="85" spans="1:10" ht="12.75">
      <c r="A85" s="33" t="s">
        <v>390</v>
      </c>
      <c r="B85" s="26"/>
      <c r="C85" s="26"/>
      <c r="D85" s="26"/>
      <c r="E85" s="26"/>
      <c r="F85" s="26"/>
      <c r="G85" s="26"/>
      <c r="H85" s="26"/>
      <c r="I85" s="26"/>
      <c r="J85" s="27"/>
    </row>
    <row r="86" spans="1:10" ht="12.75">
      <c r="A86" s="25" t="s">
        <v>19</v>
      </c>
      <c r="B86" s="26"/>
      <c r="C86" s="26"/>
      <c r="D86" s="26"/>
      <c r="E86" s="26"/>
      <c r="F86" s="26" t="s">
        <v>35</v>
      </c>
      <c r="G86" s="26"/>
      <c r="H86" s="26"/>
      <c r="I86" s="26"/>
      <c r="J86" s="27"/>
    </row>
    <row r="87" spans="1:10" ht="12.75">
      <c r="A87" s="25" t="s">
        <v>20</v>
      </c>
      <c r="B87" s="26"/>
      <c r="C87" s="26"/>
      <c r="D87" s="26"/>
      <c r="E87" s="26"/>
      <c r="F87" s="26" t="s">
        <v>36</v>
      </c>
      <c r="G87" s="26"/>
      <c r="H87" s="26"/>
      <c r="I87" s="26"/>
      <c r="J87" s="27"/>
    </row>
    <row r="88" spans="1:10" ht="12.75">
      <c r="A88" s="25" t="s">
        <v>0</v>
      </c>
      <c r="B88" s="26"/>
      <c r="C88" s="26"/>
      <c r="D88" s="26"/>
      <c r="E88" s="26"/>
      <c r="F88" s="26" t="s">
        <v>3</v>
      </c>
      <c r="G88" s="26"/>
      <c r="H88" s="26"/>
      <c r="I88" s="26"/>
      <c r="J88" s="27"/>
    </row>
    <row r="89" spans="1:10" ht="12.75">
      <c r="A89" s="25" t="s">
        <v>31</v>
      </c>
      <c r="B89" s="26"/>
      <c r="C89" s="26"/>
      <c r="D89" s="26"/>
      <c r="E89" s="26"/>
      <c r="F89" s="29" t="s">
        <v>32</v>
      </c>
      <c r="G89" s="26"/>
      <c r="H89" s="26"/>
      <c r="I89" s="26"/>
      <c r="J89" s="27"/>
    </row>
    <row r="90" spans="1:10" ht="12.75">
      <c r="A90" s="25" t="s">
        <v>1</v>
      </c>
      <c r="B90" s="26"/>
      <c r="C90" s="26"/>
      <c r="D90" s="26"/>
      <c r="E90" s="26"/>
      <c r="F90" s="26" t="s">
        <v>4</v>
      </c>
      <c r="G90" s="26"/>
      <c r="H90" s="26"/>
      <c r="I90" s="26"/>
      <c r="J90" s="27"/>
    </row>
    <row r="91" spans="1:10" ht="12.75">
      <c r="A91" s="25" t="s">
        <v>2</v>
      </c>
      <c r="B91" s="26"/>
      <c r="C91" s="26"/>
      <c r="D91" s="26"/>
      <c r="E91" s="26"/>
      <c r="F91" s="26" t="s">
        <v>29</v>
      </c>
      <c r="G91" s="26"/>
      <c r="H91" s="26"/>
      <c r="I91" s="26"/>
      <c r="J91" s="27"/>
    </row>
    <row r="92" spans="1:10" ht="12.75">
      <c r="A92" s="25" t="s">
        <v>21</v>
      </c>
      <c r="B92" s="26"/>
      <c r="C92" s="26"/>
      <c r="D92" s="26"/>
      <c r="E92" s="26"/>
      <c r="F92" s="29" t="s">
        <v>33</v>
      </c>
      <c r="G92" s="26"/>
      <c r="H92" s="26"/>
      <c r="I92" s="26"/>
      <c r="J92" s="27"/>
    </row>
    <row r="93" spans="1:10" ht="12.75">
      <c r="A93" s="34" t="s">
        <v>34</v>
      </c>
      <c r="B93" s="26"/>
      <c r="C93" s="26"/>
      <c r="D93" s="26"/>
      <c r="E93" s="26"/>
      <c r="F93" s="29" t="s">
        <v>37</v>
      </c>
      <c r="G93" s="26"/>
      <c r="H93" s="26"/>
      <c r="I93" s="26"/>
      <c r="J93" s="27"/>
    </row>
    <row r="94" spans="1:10" ht="13.5" thickBot="1">
      <c r="A94" s="22"/>
      <c r="B94" s="23"/>
      <c r="C94" s="23"/>
      <c r="D94" s="23"/>
      <c r="E94" s="23"/>
      <c r="F94" s="23"/>
      <c r="G94" s="23"/>
      <c r="H94" s="23"/>
      <c r="I94" s="23"/>
      <c r="J94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47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330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183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184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177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178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112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185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25" t="s">
        <v>186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3.5" thickBo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5" thickBot="1">
      <c r="A23" s="106" t="s">
        <v>95</v>
      </c>
      <c r="B23" s="107"/>
      <c r="C23" s="107"/>
      <c r="D23" s="107"/>
      <c r="E23" s="107"/>
      <c r="F23" s="49" t="s">
        <v>8</v>
      </c>
      <c r="G23" s="50"/>
      <c r="H23" s="2" t="s">
        <v>9</v>
      </c>
      <c r="I23" s="35"/>
      <c r="J23" s="53" t="s">
        <v>7</v>
      </c>
      <c r="K23" s="53" t="s">
        <v>6</v>
      </c>
      <c r="L23" s="53" t="s">
        <v>14</v>
      </c>
    </row>
    <row r="24" spans="1:12" ht="12.75">
      <c r="A24" s="30"/>
      <c r="B24" s="10"/>
      <c r="C24" s="10"/>
      <c r="D24" s="10"/>
      <c r="E24" s="10"/>
      <c r="F24" s="3"/>
      <c r="G24" s="5"/>
      <c r="H24" s="10"/>
      <c r="I24" s="11"/>
      <c r="J24" s="39"/>
      <c r="K24" s="64"/>
      <c r="L24" s="40"/>
    </row>
    <row r="25" spans="1:12" ht="12.75">
      <c r="A25" s="30" t="s">
        <v>331</v>
      </c>
      <c r="B25" s="10"/>
      <c r="C25" s="10"/>
      <c r="D25" s="10"/>
      <c r="E25" s="10"/>
      <c r="F25" s="9" t="s">
        <v>27</v>
      </c>
      <c r="G25" s="11"/>
      <c r="H25" s="10"/>
      <c r="I25" s="11"/>
      <c r="J25" s="14"/>
      <c r="K25" s="13">
        <v>1000000</v>
      </c>
      <c r="L25" s="14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5"/>
      <c r="I26" s="11"/>
      <c r="J26" s="14"/>
      <c r="K26" s="13"/>
      <c r="L26" s="14"/>
    </row>
    <row r="27" spans="1:12" ht="12.75">
      <c r="A27" s="30" t="s">
        <v>332</v>
      </c>
      <c r="B27" s="10"/>
      <c r="C27" s="10"/>
      <c r="D27" s="10"/>
      <c r="E27" s="10"/>
      <c r="F27" s="9" t="s">
        <v>27</v>
      </c>
      <c r="G27" s="11"/>
      <c r="H27" s="15" t="s">
        <v>11</v>
      </c>
      <c r="I27" s="11"/>
      <c r="J27" s="14" t="s">
        <v>11</v>
      </c>
      <c r="K27" s="13">
        <v>300000</v>
      </c>
      <c r="L27" s="14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8"/>
      <c r="J28" s="82"/>
      <c r="K28" s="8"/>
      <c r="L28" s="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35"/>
      <c r="J29" s="50"/>
      <c r="K29" s="67">
        <f>SUM(K24:K28)</f>
        <v>1300000</v>
      </c>
      <c r="L29" s="35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61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333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3:E23"/>
  </mergeCells>
  <printOptions/>
  <pageMargins left="0.2755905511811024" right="0.1968503937007874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339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254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126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127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255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391</v>
      </c>
      <c r="B23" s="10"/>
      <c r="C23" s="10"/>
      <c r="D23" s="10"/>
      <c r="E23" s="11"/>
      <c r="F23" s="9" t="s">
        <v>187</v>
      </c>
      <c r="G23" s="11"/>
      <c r="H23" s="26" t="s">
        <v>104</v>
      </c>
      <c r="I23" s="11"/>
      <c r="J23" s="14">
        <v>60</v>
      </c>
      <c r="K23" s="13">
        <v>60000</v>
      </c>
      <c r="L23" s="14" t="s">
        <v>15</v>
      </c>
    </row>
    <row r="24" spans="1:12" ht="12.75">
      <c r="A24" s="9"/>
      <c r="B24" s="10"/>
      <c r="C24" s="10"/>
      <c r="D24" s="10"/>
      <c r="E24" s="11"/>
      <c r="F24" s="9"/>
      <c r="G24" s="11"/>
      <c r="H24" s="10"/>
      <c r="I24" s="11"/>
      <c r="J24" s="54"/>
      <c r="K24" s="13">
        <v>100000</v>
      </c>
      <c r="L24" s="58" t="s">
        <v>38</v>
      </c>
    </row>
    <row r="25" spans="1:12" ht="12.75">
      <c r="A25" s="9"/>
      <c r="B25" s="10"/>
      <c r="C25" s="10"/>
      <c r="D25" s="10"/>
      <c r="E25" s="11"/>
      <c r="F25" s="9"/>
      <c r="G25" s="11"/>
      <c r="H25" s="10"/>
      <c r="I25" s="11"/>
      <c r="J25" s="54"/>
      <c r="K25" s="13">
        <v>100000</v>
      </c>
      <c r="L25" s="58" t="s">
        <v>28</v>
      </c>
    </row>
    <row r="26" spans="1:12" ht="12.75">
      <c r="A26" s="30"/>
      <c r="B26" s="41"/>
      <c r="C26" s="41"/>
      <c r="D26" s="41"/>
      <c r="E26" s="10"/>
      <c r="F26" s="9"/>
      <c r="G26" s="11"/>
      <c r="H26" s="10"/>
      <c r="I26" s="11"/>
      <c r="J26" s="39"/>
      <c r="K26" s="64"/>
      <c r="L26" s="40"/>
    </row>
    <row r="27" spans="1:12" ht="12.75">
      <c r="A27" s="30" t="s">
        <v>334</v>
      </c>
      <c r="B27" s="10"/>
      <c r="C27" s="10"/>
      <c r="D27" s="10"/>
      <c r="E27" s="11"/>
      <c r="F27" s="9" t="s">
        <v>27</v>
      </c>
      <c r="G27" s="11"/>
      <c r="H27" s="15" t="s">
        <v>11</v>
      </c>
      <c r="I27" s="11"/>
      <c r="J27" s="14" t="s">
        <v>11</v>
      </c>
      <c r="K27" s="13">
        <v>2500000</v>
      </c>
      <c r="L27" s="14" t="s">
        <v>15</v>
      </c>
    </row>
    <row r="28" spans="1:12" ht="12.75">
      <c r="A28" s="9"/>
      <c r="B28" s="10"/>
      <c r="C28" s="10"/>
      <c r="D28" s="10"/>
      <c r="E28" s="11"/>
      <c r="F28" s="9" t="s">
        <v>11</v>
      </c>
      <c r="G28" s="11"/>
      <c r="H28" s="15" t="s">
        <v>11</v>
      </c>
      <c r="I28" s="11"/>
      <c r="J28" s="14" t="s">
        <v>11</v>
      </c>
      <c r="K28" s="13">
        <v>145000</v>
      </c>
      <c r="L28" s="58" t="s">
        <v>188</v>
      </c>
    </row>
    <row r="29" spans="1:12" ht="12.75">
      <c r="A29" s="9"/>
      <c r="B29" s="10"/>
      <c r="C29" s="10"/>
      <c r="D29" s="10"/>
      <c r="E29" s="11"/>
      <c r="F29" s="9"/>
      <c r="G29" s="11"/>
      <c r="H29" s="15"/>
      <c r="I29" s="11"/>
      <c r="J29" s="14"/>
      <c r="K29" s="13">
        <v>210000</v>
      </c>
      <c r="L29" s="58" t="s">
        <v>189</v>
      </c>
    </row>
    <row r="30" spans="1:12" ht="12.75">
      <c r="A30" s="30"/>
      <c r="B30" s="10"/>
      <c r="C30" s="10"/>
      <c r="D30" s="10"/>
      <c r="E30" s="10"/>
      <c r="F30" s="9"/>
      <c r="G30" s="11"/>
      <c r="H30" s="10"/>
      <c r="I30" s="11"/>
      <c r="J30" s="39"/>
      <c r="K30" s="64"/>
      <c r="L30" s="40"/>
    </row>
    <row r="31" spans="1:12" ht="12.75">
      <c r="A31" s="93" t="s">
        <v>335</v>
      </c>
      <c r="B31" s="10"/>
      <c r="C31" s="10"/>
      <c r="D31" s="10"/>
      <c r="E31" s="11"/>
      <c r="F31" s="9" t="s">
        <v>27</v>
      </c>
      <c r="G31" s="11"/>
      <c r="H31" s="10"/>
      <c r="I31" s="11"/>
      <c r="J31" s="14"/>
      <c r="K31" s="92">
        <v>155000</v>
      </c>
      <c r="L31" s="58" t="s">
        <v>190</v>
      </c>
    </row>
    <row r="32" spans="1:12" ht="12.75">
      <c r="A32" s="30"/>
      <c r="B32" s="10"/>
      <c r="C32" s="10"/>
      <c r="D32" s="10"/>
      <c r="E32" s="10"/>
      <c r="F32" s="9"/>
      <c r="G32" s="11"/>
      <c r="H32" s="10"/>
      <c r="I32" s="11"/>
      <c r="J32" s="39"/>
      <c r="K32" s="64"/>
      <c r="L32" s="40"/>
    </row>
    <row r="33" spans="1:12" ht="12.75">
      <c r="A33" s="93" t="s">
        <v>336</v>
      </c>
      <c r="B33" s="10"/>
      <c r="C33" s="10"/>
      <c r="D33" s="10"/>
      <c r="E33" s="11"/>
      <c r="F33" s="25" t="s">
        <v>27</v>
      </c>
      <c r="G33" s="11"/>
      <c r="H33" s="10"/>
      <c r="I33" s="11"/>
      <c r="J33" s="14"/>
      <c r="K33" s="92">
        <v>460000</v>
      </c>
      <c r="L33" s="58" t="s">
        <v>188</v>
      </c>
    </row>
    <row r="34" spans="1:12" ht="12.75">
      <c r="A34" s="30"/>
      <c r="B34" s="10"/>
      <c r="C34" s="10"/>
      <c r="D34" s="10"/>
      <c r="E34" s="10"/>
      <c r="F34" s="25"/>
      <c r="G34" s="11"/>
      <c r="H34" s="10"/>
      <c r="I34" s="11"/>
      <c r="J34" s="39"/>
      <c r="K34" s="64"/>
      <c r="L34" s="57"/>
    </row>
    <row r="35" spans="1:12" ht="12.75">
      <c r="A35" s="93" t="s">
        <v>337</v>
      </c>
      <c r="B35" s="10"/>
      <c r="C35" s="10"/>
      <c r="D35" s="10"/>
      <c r="E35" s="11"/>
      <c r="F35" s="25" t="s">
        <v>27</v>
      </c>
      <c r="G35" s="11"/>
      <c r="H35" s="10"/>
      <c r="I35" s="11"/>
      <c r="J35" s="14"/>
      <c r="K35" s="92">
        <v>460000</v>
      </c>
      <c r="L35" s="58" t="s">
        <v>188</v>
      </c>
    </row>
    <row r="36" spans="1:12" ht="12.75">
      <c r="A36" s="30"/>
      <c r="B36" s="10"/>
      <c r="C36" s="10"/>
      <c r="D36" s="10"/>
      <c r="E36" s="11"/>
      <c r="F36" s="25"/>
      <c r="G36" s="11"/>
      <c r="H36" s="10"/>
      <c r="I36" s="11"/>
      <c r="J36" s="14"/>
      <c r="K36" s="92"/>
      <c r="L36" s="58"/>
    </row>
    <row r="37" spans="1:12" ht="12.75">
      <c r="A37" s="30" t="s">
        <v>338</v>
      </c>
      <c r="B37" s="10"/>
      <c r="C37" s="10"/>
      <c r="D37" s="10"/>
      <c r="E37" s="11"/>
      <c r="F37" s="25" t="s">
        <v>27</v>
      </c>
      <c r="G37" s="11"/>
      <c r="H37" s="10"/>
      <c r="I37" s="11"/>
      <c r="J37" s="14"/>
      <c r="K37" s="92">
        <v>110000</v>
      </c>
      <c r="L37" s="58" t="s">
        <v>15</v>
      </c>
    </row>
    <row r="38" spans="1:12" ht="13.5" thickBot="1">
      <c r="A38" s="6"/>
      <c r="B38" s="7"/>
      <c r="C38" s="7"/>
      <c r="D38" s="7"/>
      <c r="E38" s="7"/>
      <c r="F38" s="6"/>
      <c r="G38" s="8"/>
      <c r="H38" s="7"/>
      <c r="I38" s="8"/>
      <c r="J38" s="82"/>
      <c r="K38" s="8"/>
      <c r="L38" s="8"/>
    </row>
    <row r="39" spans="1:12" ht="13.5" customHeight="1" thickBot="1">
      <c r="A39" s="1" t="s">
        <v>10</v>
      </c>
      <c r="B39" s="2"/>
      <c r="C39" s="2"/>
      <c r="D39" s="2"/>
      <c r="E39" s="2"/>
      <c r="F39" s="1"/>
      <c r="G39" s="35"/>
      <c r="H39" s="2"/>
      <c r="I39" s="35"/>
      <c r="J39" s="50"/>
      <c r="K39" s="67">
        <f>SUM(K22:K38)</f>
        <v>4300000</v>
      </c>
      <c r="L39" s="35"/>
    </row>
    <row r="41" ht="13.5" thickBot="1">
      <c r="L41" s="19"/>
    </row>
    <row r="42" spans="1:5" ht="12.75">
      <c r="A42" s="32" t="s">
        <v>16</v>
      </c>
      <c r="B42" s="4"/>
      <c r="C42" s="4"/>
      <c r="D42" s="4"/>
      <c r="E42" s="5"/>
    </row>
    <row r="43" spans="1:5" ht="12.75">
      <c r="A43" s="25" t="s">
        <v>24</v>
      </c>
      <c r="B43" s="10"/>
      <c r="C43" s="10"/>
      <c r="D43" s="10"/>
      <c r="E43" s="11"/>
    </row>
    <row r="44" spans="1:5" ht="12.75">
      <c r="A44" s="25" t="s">
        <v>242</v>
      </c>
      <c r="B44" s="10"/>
      <c r="C44" s="10"/>
      <c r="D44" s="10"/>
      <c r="E44" s="11"/>
    </row>
    <row r="45" spans="1:5" ht="12.75">
      <c r="A45" s="60" t="s">
        <v>241</v>
      </c>
      <c r="B45" s="10"/>
      <c r="C45" s="10"/>
      <c r="D45" s="10"/>
      <c r="E45" s="11"/>
    </row>
    <row r="46" spans="1:5" ht="12.75">
      <c r="A46" s="60" t="s">
        <v>240</v>
      </c>
      <c r="B46" s="10"/>
      <c r="C46" s="10"/>
      <c r="D46" s="10"/>
      <c r="E46" s="11"/>
    </row>
    <row r="47" spans="1:5" ht="12.75">
      <c r="A47" s="69" t="s">
        <v>234</v>
      </c>
      <c r="B47" s="10"/>
      <c r="C47" s="10"/>
      <c r="D47" s="10"/>
      <c r="E47" s="11"/>
    </row>
    <row r="48" spans="1:5" ht="12.75">
      <c r="A48" s="69" t="s">
        <v>235</v>
      </c>
      <c r="B48" s="10"/>
      <c r="C48" s="10"/>
      <c r="D48" s="10"/>
      <c r="E48" s="11"/>
    </row>
    <row r="49" spans="1:5" ht="13.5" thickBot="1">
      <c r="A49" s="88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392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341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257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25" t="s">
        <v>114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3.5" thickBot="1">
      <c r="A12" s="25" t="s">
        <v>115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17" t="s">
        <v>93</v>
      </c>
      <c r="B13" s="18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2.75">
      <c r="A14" s="25" t="s">
        <v>258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126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127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112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259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95</v>
      </c>
      <c r="B22" s="107"/>
      <c r="C22" s="107"/>
      <c r="D22" s="107"/>
      <c r="E22" s="108"/>
      <c r="F22" s="49" t="s">
        <v>8</v>
      </c>
      <c r="G22" s="50"/>
      <c r="H22" s="2" t="s">
        <v>9</v>
      </c>
      <c r="I22" s="35"/>
      <c r="J22" s="53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9"/>
      <c r="G23" s="11"/>
      <c r="H23" s="10"/>
      <c r="I23" s="11"/>
      <c r="J23" s="39"/>
      <c r="K23" s="64"/>
      <c r="L23" s="40"/>
    </row>
    <row r="24" spans="1:12" ht="12.75">
      <c r="A24" s="30" t="s">
        <v>340</v>
      </c>
      <c r="B24" s="10"/>
      <c r="C24" s="10"/>
      <c r="D24" s="10"/>
      <c r="E24" s="11"/>
      <c r="F24" s="9" t="s">
        <v>27</v>
      </c>
      <c r="G24" s="11"/>
      <c r="H24" s="15" t="s">
        <v>11</v>
      </c>
      <c r="I24" s="11"/>
      <c r="J24" s="14" t="s">
        <v>11</v>
      </c>
      <c r="K24" s="13">
        <v>600000</v>
      </c>
      <c r="L24" s="14" t="s">
        <v>15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SUM(K23:K25)</f>
        <v>600000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17</v>
      </c>
      <c r="B30" s="10"/>
      <c r="C30" s="10"/>
      <c r="D30" s="10"/>
      <c r="E30" s="11"/>
    </row>
    <row r="31" spans="1:5" ht="13.5" thickBot="1">
      <c r="A31" s="88"/>
      <c r="B31" s="7"/>
      <c r="C31" s="7"/>
      <c r="D31" s="7"/>
      <c r="E31" s="8"/>
    </row>
    <row r="33" ht="13.5" thickBot="1">
      <c r="A33" s="28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222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35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36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31</v>
      </c>
      <c r="B39" s="26"/>
      <c r="C39" s="26"/>
      <c r="D39" s="26"/>
      <c r="E39" s="26"/>
      <c r="F39" s="29" t="s">
        <v>32</v>
      </c>
      <c r="G39" s="26"/>
      <c r="H39" s="26"/>
      <c r="I39" s="26"/>
      <c r="J39" s="27"/>
    </row>
    <row r="40" spans="1:10" ht="12.75">
      <c r="A40" s="25" t="s">
        <v>1</v>
      </c>
      <c r="B40" s="26"/>
      <c r="C40" s="26"/>
      <c r="D40" s="26"/>
      <c r="E40" s="26"/>
      <c r="F40" s="26" t="s">
        <v>4</v>
      </c>
      <c r="G40" s="26"/>
      <c r="H40" s="26"/>
      <c r="I40" s="26"/>
      <c r="J40" s="27"/>
    </row>
    <row r="41" spans="1:10" ht="12.75">
      <c r="A41" s="25" t="s">
        <v>2</v>
      </c>
      <c r="B41" s="26"/>
      <c r="C41" s="26"/>
      <c r="D41" s="26"/>
      <c r="E41" s="26"/>
      <c r="F41" s="26" t="s">
        <v>29</v>
      </c>
      <c r="G41" s="26"/>
      <c r="H41" s="26"/>
      <c r="I41" s="26"/>
      <c r="J41" s="27"/>
    </row>
    <row r="42" spans="1:10" ht="12.75">
      <c r="A42" s="25" t="s">
        <v>21</v>
      </c>
      <c r="B42" s="26"/>
      <c r="C42" s="26"/>
      <c r="D42" s="26"/>
      <c r="E42" s="26"/>
      <c r="F42" s="29" t="s">
        <v>33</v>
      </c>
      <c r="G42" s="26"/>
      <c r="H42" s="26"/>
      <c r="I42" s="26"/>
      <c r="J42" s="27"/>
    </row>
    <row r="43" spans="1:10" ht="12.75">
      <c r="A43" s="34" t="s">
        <v>34</v>
      </c>
      <c r="B43" s="26"/>
      <c r="C43" s="26"/>
      <c r="D43" s="26"/>
      <c r="E43" s="26"/>
      <c r="F43" s="29" t="s">
        <v>37</v>
      </c>
      <c r="G43" s="26"/>
      <c r="H43" s="26"/>
      <c r="I43" s="26"/>
      <c r="J43" s="27"/>
    </row>
    <row r="44" spans="1:10" ht="13.5" thickBot="1">
      <c r="A44" s="22"/>
      <c r="B44" s="23"/>
      <c r="C44" s="23"/>
      <c r="D44" s="23"/>
      <c r="E44" s="23"/>
      <c r="F44" s="23"/>
      <c r="G44" s="23"/>
      <c r="H44" s="23"/>
      <c r="I44" s="23"/>
      <c r="J4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6.710937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343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140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9" t="s">
        <v>192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306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307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342</v>
      </c>
      <c r="B23" s="10"/>
      <c r="C23" s="10"/>
      <c r="D23" s="10"/>
      <c r="E23" s="10"/>
      <c r="F23" s="90" t="s">
        <v>193</v>
      </c>
      <c r="G23" s="84"/>
      <c r="H23" s="10"/>
      <c r="I23" s="11"/>
      <c r="J23" s="14"/>
      <c r="K23" s="91">
        <v>180000</v>
      </c>
      <c r="L23" s="14" t="s">
        <v>15</v>
      </c>
    </row>
    <row r="24" spans="1:12" ht="12.75">
      <c r="A24" s="25" t="s">
        <v>195</v>
      </c>
      <c r="B24" s="10"/>
      <c r="C24" s="10"/>
      <c r="D24" s="10"/>
      <c r="E24" s="10"/>
      <c r="F24" s="9"/>
      <c r="G24" s="11"/>
      <c r="H24" s="10"/>
      <c r="I24" s="11"/>
      <c r="J24" s="14"/>
      <c r="K24" s="92">
        <v>20000</v>
      </c>
      <c r="L24" s="58" t="s">
        <v>194</v>
      </c>
    </row>
    <row r="25" spans="1:12" ht="13.5" thickBot="1">
      <c r="A25" s="6"/>
      <c r="B25" s="7"/>
      <c r="C25" s="7"/>
      <c r="D25" s="7"/>
      <c r="E25" s="7"/>
      <c r="F25" s="6"/>
      <c r="G25" s="8"/>
      <c r="H25" s="7"/>
      <c r="I25" s="8"/>
      <c r="J25" s="82"/>
      <c r="K25" s="8"/>
      <c r="L25" s="8"/>
    </row>
    <row r="26" spans="1:12" ht="13.5" customHeight="1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50"/>
      <c r="K26" s="67">
        <f>SUM(K22:K25)</f>
        <v>200000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24</v>
      </c>
      <c r="B30" s="10"/>
      <c r="C30" s="10"/>
      <c r="D30" s="10"/>
      <c r="E30" s="11"/>
    </row>
    <row r="31" spans="1:5" ht="12.75">
      <c r="A31" s="34" t="s">
        <v>243</v>
      </c>
      <c r="B31" s="10"/>
      <c r="C31" s="10"/>
      <c r="D31" s="10"/>
      <c r="E31" s="11"/>
    </row>
    <row r="32" spans="1:5" ht="13.5" thickBot="1">
      <c r="A32" s="88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344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2755905511811024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40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266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197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123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268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2.75">
      <c r="A20" s="25" t="s">
        <v>269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95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270</v>
      </c>
      <c r="B24" s="10"/>
      <c r="C24" s="10"/>
      <c r="D24" s="10"/>
      <c r="E24" s="10"/>
      <c r="F24" s="25" t="s">
        <v>73</v>
      </c>
      <c r="G24" s="11"/>
      <c r="H24" s="26" t="s">
        <v>104</v>
      </c>
      <c r="I24" s="11"/>
      <c r="J24" s="14">
        <v>4</v>
      </c>
      <c r="K24" s="65">
        <v>120000</v>
      </c>
      <c r="L24" s="56" t="s">
        <v>45</v>
      </c>
    </row>
    <row r="25" spans="1:12" ht="12.75">
      <c r="A25" s="25" t="s">
        <v>132</v>
      </c>
      <c r="B25" s="10"/>
      <c r="C25" s="10"/>
      <c r="D25" s="10"/>
      <c r="E25" s="10"/>
      <c r="F25" s="9"/>
      <c r="G25" s="11"/>
      <c r="H25" s="10"/>
      <c r="I25" s="11"/>
      <c r="J25" s="14"/>
      <c r="K25" s="65">
        <v>200000</v>
      </c>
      <c r="L25" s="56" t="s">
        <v>75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5">
        <v>200000</v>
      </c>
      <c r="L26" s="56" t="s">
        <v>76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14"/>
      <c r="K27" s="65"/>
      <c r="L27" s="56"/>
    </row>
    <row r="28" spans="1:12" ht="12.75">
      <c r="A28" s="30" t="s">
        <v>223</v>
      </c>
      <c r="B28" s="26"/>
      <c r="C28" s="26"/>
      <c r="D28" s="26"/>
      <c r="E28" s="26"/>
      <c r="F28" s="25" t="s">
        <v>43</v>
      </c>
      <c r="G28" s="27"/>
      <c r="H28" s="26" t="s">
        <v>104</v>
      </c>
      <c r="I28" s="27"/>
      <c r="J28" s="58">
        <v>8</v>
      </c>
      <c r="K28" s="66">
        <v>80000</v>
      </c>
      <c r="L28" s="56" t="s">
        <v>45</v>
      </c>
    </row>
    <row r="29" spans="1:12" ht="12.75">
      <c r="A29" s="30"/>
      <c r="B29" s="26"/>
      <c r="C29" s="26"/>
      <c r="D29" s="26"/>
      <c r="E29" s="26"/>
      <c r="F29" s="25"/>
      <c r="G29" s="27"/>
      <c r="H29" s="26"/>
      <c r="I29" s="27"/>
      <c r="J29" s="58"/>
      <c r="K29" s="66">
        <v>85000</v>
      </c>
      <c r="L29" s="56" t="s">
        <v>30</v>
      </c>
    </row>
    <row r="30" spans="1:12" ht="12.75">
      <c r="A30" s="30"/>
      <c r="B30" s="26"/>
      <c r="C30" s="26"/>
      <c r="D30" s="26"/>
      <c r="E30" s="26"/>
      <c r="F30" s="25"/>
      <c r="G30" s="27"/>
      <c r="H30" s="26"/>
      <c r="I30" s="27"/>
      <c r="J30" s="58"/>
      <c r="K30" s="66">
        <v>135000</v>
      </c>
      <c r="L30" s="56" t="s">
        <v>74</v>
      </c>
    </row>
    <row r="31" spans="1:12" ht="12.75">
      <c r="A31" s="30"/>
      <c r="B31" s="10"/>
      <c r="C31" s="10"/>
      <c r="D31" s="10"/>
      <c r="E31" s="10"/>
      <c r="F31" s="9"/>
      <c r="G31" s="11"/>
      <c r="H31" s="10"/>
      <c r="I31" s="11"/>
      <c r="J31" s="14"/>
      <c r="K31" s="65">
        <v>200000</v>
      </c>
      <c r="L31" s="56" t="s">
        <v>75</v>
      </c>
    </row>
    <row r="32" spans="1:12" ht="12.75">
      <c r="A32" s="9"/>
      <c r="B32" s="10"/>
      <c r="C32" s="10"/>
      <c r="D32" s="10"/>
      <c r="E32" s="10"/>
      <c r="F32" s="9"/>
      <c r="G32" s="11"/>
      <c r="H32" s="10"/>
      <c r="I32" s="11"/>
      <c r="J32" s="14"/>
      <c r="K32" s="65">
        <v>200000</v>
      </c>
      <c r="L32" s="56" t="s">
        <v>76</v>
      </c>
    </row>
    <row r="33" spans="1:12" ht="12.75">
      <c r="A33" s="9"/>
      <c r="B33" s="10"/>
      <c r="C33" s="10"/>
      <c r="D33" s="10"/>
      <c r="E33" s="10"/>
      <c r="F33" s="9"/>
      <c r="G33" s="11"/>
      <c r="H33" s="10"/>
      <c r="I33" s="11"/>
      <c r="J33" s="14"/>
      <c r="K33" s="65"/>
      <c r="L33" s="56"/>
    </row>
    <row r="34" spans="1:12" ht="12.75">
      <c r="A34" s="30" t="s">
        <v>224</v>
      </c>
      <c r="B34" s="10"/>
      <c r="C34" s="10"/>
      <c r="D34" s="10"/>
      <c r="E34" s="10"/>
      <c r="F34" s="9" t="s">
        <v>27</v>
      </c>
      <c r="G34" s="11"/>
      <c r="H34" s="15"/>
      <c r="I34" s="11"/>
      <c r="J34" s="55"/>
      <c r="K34" s="94">
        <f>10500000+610000-3000000-10000</f>
        <v>8100000</v>
      </c>
      <c r="L34" s="42" t="s">
        <v>45</v>
      </c>
    </row>
    <row r="35" spans="1:12" ht="12.75">
      <c r="A35" s="30"/>
      <c r="B35" s="10"/>
      <c r="C35" s="10"/>
      <c r="D35" s="10"/>
      <c r="E35" s="10"/>
      <c r="F35" s="9"/>
      <c r="G35" s="11"/>
      <c r="H35" s="15"/>
      <c r="I35" s="11"/>
      <c r="J35" s="55"/>
      <c r="K35" s="94">
        <v>20000</v>
      </c>
      <c r="L35" s="14" t="s">
        <v>30</v>
      </c>
    </row>
    <row r="36" spans="1:12" ht="12.75">
      <c r="A36" s="30"/>
      <c r="B36" s="10"/>
      <c r="C36" s="10"/>
      <c r="D36" s="10"/>
      <c r="E36" s="10"/>
      <c r="F36" s="9"/>
      <c r="G36" s="11"/>
      <c r="H36" s="15"/>
      <c r="I36" s="11"/>
      <c r="J36" s="55"/>
      <c r="K36" s="94">
        <f>45000+50000</f>
        <v>95000</v>
      </c>
      <c r="L36" s="14" t="s">
        <v>77</v>
      </c>
    </row>
    <row r="37" spans="1:12" ht="12.75">
      <c r="A37" s="30"/>
      <c r="B37" s="10"/>
      <c r="C37" s="10"/>
      <c r="D37" s="10"/>
      <c r="E37" s="10"/>
      <c r="F37" s="9"/>
      <c r="G37" s="11"/>
      <c r="H37" s="15"/>
      <c r="I37" s="11"/>
      <c r="J37" s="55"/>
      <c r="K37" s="94">
        <v>45000</v>
      </c>
      <c r="L37" s="14" t="s">
        <v>196</v>
      </c>
    </row>
    <row r="38" spans="1:12" ht="12.75">
      <c r="A38" s="30"/>
      <c r="B38" s="10"/>
      <c r="C38" s="10"/>
      <c r="D38" s="10"/>
      <c r="E38" s="10"/>
      <c r="F38" s="9"/>
      <c r="G38" s="11"/>
      <c r="H38" s="15"/>
      <c r="I38" s="11"/>
      <c r="J38" s="55"/>
      <c r="K38" s="94">
        <f>520000-50000</f>
        <v>470000</v>
      </c>
      <c r="L38" s="14" t="s">
        <v>75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55"/>
      <c r="K39" s="94">
        <v>20000</v>
      </c>
      <c r="L39" s="14" t="s">
        <v>76</v>
      </c>
    </row>
    <row r="40" spans="1:12" ht="12.75">
      <c r="A40" s="83"/>
      <c r="B40" s="10"/>
      <c r="C40" s="10"/>
      <c r="D40" s="10"/>
      <c r="E40" s="10"/>
      <c r="F40" s="9"/>
      <c r="G40" s="11"/>
      <c r="H40" s="10"/>
      <c r="I40" s="11"/>
      <c r="J40" s="55"/>
      <c r="K40" s="95"/>
      <c r="L40" s="96"/>
    </row>
    <row r="41" spans="1:12" ht="12.75">
      <c r="A41" s="83" t="s">
        <v>271</v>
      </c>
      <c r="B41" s="10"/>
      <c r="C41" s="10"/>
      <c r="D41" s="10"/>
      <c r="E41" s="10"/>
      <c r="F41" s="9" t="s">
        <v>27</v>
      </c>
      <c r="G41" s="11"/>
      <c r="H41" s="10"/>
      <c r="I41" s="11"/>
      <c r="J41" s="55"/>
      <c r="K41" s="95">
        <v>720000</v>
      </c>
      <c r="L41" s="42" t="s">
        <v>45</v>
      </c>
    </row>
    <row r="42" spans="1:12" ht="12.75">
      <c r="A42" s="83"/>
      <c r="B42" s="10"/>
      <c r="C42" s="10"/>
      <c r="D42" s="10"/>
      <c r="E42" s="10"/>
      <c r="F42" s="9"/>
      <c r="G42" s="11"/>
      <c r="H42" s="10"/>
      <c r="I42" s="11"/>
      <c r="J42" s="55"/>
      <c r="K42" s="95">
        <v>1290000</v>
      </c>
      <c r="L42" s="96" t="s">
        <v>65</v>
      </c>
    </row>
    <row r="43" spans="1:12" ht="12.75">
      <c r="A43" s="83"/>
      <c r="B43" s="10"/>
      <c r="C43" s="10"/>
      <c r="D43" s="10"/>
      <c r="E43" s="10"/>
      <c r="F43" s="9"/>
      <c r="G43" s="11"/>
      <c r="H43" s="10"/>
      <c r="I43" s="11"/>
      <c r="J43" s="55"/>
      <c r="K43" s="95"/>
      <c r="L43" s="96"/>
    </row>
    <row r="44" spans="1:12" ht="12.75">
      <c r="A44" s="83" t="s">
        <v>393</v>
      </c>
      <c r="B44" s="10"/>
      <c r="C44" s="10"/>
      <c r="D44" s="10"/>
      <c r="E44" s="10"/>
      <c r="F44" s="9" t="s">
        <v>27</v>
      </c>
      <c r="G44" s="11"/>
      <c r="H44" s="10"/>
      <c r="I44" s="11"/>
      <c r="J44" s="55"/>
      <c r="K44" s="95">
        <v>2100000</v>
      </c>
      <c r="L44" s="42" t="s">
        <v>45</v>
      </c>
    </row>
    <row r="45" spans="1:12" ht="12.75">
      <c r="A45" s="83"/>
      <c r="B45" s="10"/>
      <c r="C45" s="10"/>
      <c r="D45" s="10"/>
      <c r="E45" s="10"/>
      <c r="F45" s="9"/>
      <c r="G45" s="11"/>
      <c r="H45" s="10"/>
      <c r="I45" s="11"/>
      <c r="J45" s="55"/>
      <c r="K45" s="95">
        <v>940000</v>
      </c>
      <c r="L45" s="96" t="s">
        <v>65</v>
      </c>
    </row>
    <row r="46" spans="1:12" ht="12.75">
      <c r="A46" s="83"/>
      <c r="B46" s="10"/>
      <c r="C46" s="10"/>
      <c r="D46" s="10"/>
      <c r="E46" s="10"/>
      <c r="F46" s="9"/>
      <c r="G46" s="11"/>
      <c r="H46" s="10"/>
      <c r="I46" s="11"/>
      <c r="J46" s="55"/>
      <c r="K46" s="95"/>
      <c r="L46" s="96"/>
    </row>
    <row r="47" spans="1:12" ht="12.75">
      <c r="A47" s="83" t="s">
        <v>272</v>
      </c>
      <c r="B47" s="10"/>
      <c r="C47" s="10"/>
      <c r="D47" s="10"/>
      <c r="E47" s="10"/>
      <c r="F47" s="9" t="s">
        <v>27</v>
      </c>
      <c r="G47" s="11"/>
      <c r="H47" s="10"/>
      <c r="I47" s="11"/>
      <c r="J47" s="55"/>
      <c r="K47" s="95">
        <v>230000</v>
      </c>
      <c r="L47" s="42" t="s">
        <v>45</v>
      </c>
    </row>
    <row r="48" spans="1:12" ht="12.75">
      <c r="A48" s="83"/>
      <c r="B48" s="10"/>
      <c r="C48" s="10"/>
      <c r="D48" s="10"/>
      <c r="E48" s="10"/>
      <c r="F48" s="9"/>
      <c r="G48" s="11"/>
      <c r="H48" s="10"/>
      <c r="I48" s="11"/>
      <c r="J48" s="55"/>
      <c r="K48" s="95">
        <v>940000</v>
      </c>
      <c r="L48" s="96" t="s">
        <v>65</v>
      </c>
    </row>
    <row r="49" spans="1:12" ht="12.75">
      <c r="A49" s="83"/>
      <c r="B49" s="10"/>
      <c r="C49" s="10"/>
      <c r="D49" s="10"/>
      <c r="E49" s="10"/>
      <c r="F49" s="9"/>
      <c r="G49" s="11"/>
      <c r="H49" s="10"/>
      <c r="I49" s="11"/>
      <c r="J49" s="55"/>
      <c r="K49" s="95"/>
      <c r="L49" s="96"/>
    </row>
    <row r="50" spans="1:12" ht="12.75">
      <c r="A50" s="83" t="s">
        <v>273</v>
      </c>
      <c r="B50" s="10"/>
      <c r="C50" s="10"/>
      <c r="D50" s="10"/>
      <c r="E50" s="10"/>
      <c r="F50" s="9" t="s">
        <v>27</v>
      </c>
      <c r="G50" s="11"/>
      <c r="H50" s="10"/>
      <c r="I50" s="11"/>
      <c r="J50" s="55"/>
      <c r="K50" s="95">
        <v>130000</v>
      </c>
      <c r="L50" s="42" t="s">
        <v>45</v>
      </c>
    </row>
    <row r="51" spans="1:12" ht="12.75">
      <c r="A51" s="83"/>
      <c r="B51" s="10"/>
      <c r="C51" s="10"/>
      <c r="D51" s="10"/>
      <c r="E51" s="10"/>
      <c r="F51" s="9"/>
      <c r="G51" s="11"/>
      <c r="H51" s="10"/>
      <c r="I51" s="11"/>
      <c r="J51" s="55"/>
      <c r="K51" s="95">
        <v>195000</v>
      </c>
      <c r="L51" s="96" t="s">
        <v>65</v>
      </c>
    </row>
    <row r="52" spans="1:12" ht="12.75">
      <c r="A52" s="83"/>
      <c r="B52" s="10"/>
      <c r="C52" s="10"/>
      <c r="D52" s="10"/>
      <c r="E52" s="10"/>
      <c r="F52" s="9"/>
      <c r="G52" s="11"/>
      <c r="H52" s="10"/>
      <c r="I52" s="11"/>
      <c r="J52" s="55"/>
      <c r="K52" s="95"/>
      <c r="L52" s="96"/>
    </row>
    <row r="53" spans="1:12" ht="12.75">
      <c r="A53" s="83" t="s">
        <v>274</v>
      </c>
      <c r="B53" s="10"/>
      <c r="C53" s="10"/>
      <c r="D53" s="10"/>
      <c r="E53" s="10"/>
      <c r="F53" s="9" t="s">
        <v>27</v>
      </c>
      <c r="G53" s="11"/>
      <c r="H53" s="10"/>
      <c r="I53" s="11"/>
      <c r="J53" s="55"/>
      <c r="K53" s="95">
        <v>520000</v>
      </c>
      <c r="L53" s="96" t="s">
        <v>65</v>
      </c>
    </row>
    <row r="54" spans="1:12" ht="12.75">
      <c r="A54" s="83"/>
      <c r="B54" s="10"/>
      <c r="C54" s="10"/>
      <c r="D54" s="10"/>
      <c r="E54" s="10"/>
      <c r="F54" s="9"/>
      <c r="G54" s="11"/>
      <c r="H54" s="10"/>
      <c r="I54" s="11"/>
      <c r="J54" s="55"/>
      <c r="K54" s="95"/>
      <c r="L54" s="96"/>
    </row>
    <row r="55" spans="1:12" ht="12.75">
      <c r="A55" s="83" t="s">
        <v>275</v>
      </c>
      <c r="B55" s="10"/>
      <c r="C55" s="10"/>
      <c r="D55" s="10"/>
      <c r="E55" s="10"/>
      <c r="F55" s="9" t="s">
        <v>27</v>
      </c>
      <c r="G55" s="11"/>
      <c r="H55" s="10"/>
      <c r="I55" s="11"/>
      <c r="J55" s="55"/>
      <c r="K55" s="95">
        <v>2100000</v>
      </c>
      <c r="L55" s="42" t="s">
        <v>45</v>
      </c>
    </row>
    <row r="56" spans="1:12" ht="12.75">
      <c r="A56" s="83"/>
      <c r="B56" s="10"/>
      <c r="C56" s="10"/>
      <c r="D56" s="10"/>
      <c r="E56" s="10"/>
      <c r="F56" s="9"/>
      <c r="G56" s="11"/>
      <c r="H56" s="10"/>
      <c r="I56" s="11"/>
      <c r="J56" s="55"/>
      <c r="K56" s="95">
        <v>155000</v>
      </c>
      <c r="L56" s="96" t="s">
        <v>65</v>
      </c>
    </row>
    <row r="57" spans="1:12" ht="12.75">
      <c r="A57" s="83"/>
      <c r="B57" s="10"/>
      <c r="C57" s="10"/>
      <c r="D57" s="10"/>
      <c r="E57" s="10"/>
      <c r="F57" s="9"/>
      <c r="G57" s="11"/>
      <c r="H57" s="10"/>
      <c r="I57" s="11"/>
      <c r="J57" s="55"/>
      <c r="K57" s="95"/>
      <c r="L57" s="96"/>
    </row>
    <row r="58" spans="1:12" ht="12.75">
      <c r="A58" s="83" t="s">
        <v>276</v>
      </c>
      <c r="B58" s="10"/>
      <c r="C58" s="10"/>
      <c r="D58" s="10"/>
      <c r="E58" s="10"/>
      <c r="F58" s="9" t="s">
        <v>27</v>
      </c>
      <c r="G58" s="11"/>
      <c r="H58" s="10"/>
      <c r="I58" s="11"/>
      <c r="J58" s="55"/>
      <c r="K58" s="95">
        <v>70000</v>
      </c>
      <c r="L58" s="96" t="s">
        <v>65</v>
      </c>
    </row>
    <row r="59" spans="1:12" ht="12.75">
      <c r="A59" s="83"/>
      <c r="B59" s="10"/>
      <c r="C59" s="10"/>
      <c r="D59" s="10"/>
      <c r="E59" s="10"/>
      <c r="F59" s="9"/>
      <c r="G59" s="11"/>
      <c r="H59" s="10"/>
      <c r="I59" s="11"/>
      <c r="J59" s="55"/>
      <c r="K59" s="95"/>
      <c r="L59" s="96"/>
    </row>
    <row r="60" spans="1:12" ht="12.75">
      <c r="A60" s="59" t="s">
        <v>277</v>
      </c>
      <c r="B60" s="10"/>
      <c r="C60" s="10"/>
      <c r="D60" s="10"/>
      <c r="E60" s="10"/>
      <c r="F60" s="25" t="s">
        <v>27</v>
      </c>
      <c r="G60" s="11"/>
      <c r="H60" s="10"/>
      <c r="I60" s="11"/>
      <c r="J60" s="55"/>
      <c r="K60" s="95">
        <v>200000</v>
      </c>
      <c r="L60" s="42" t="s">
        <v>45</v>
      </c>
    </row>
    <row r="61" spans="1:12" ht="12.75">
      <c r="A61" s="59"/>
      <c r="B61" s="10"/>
      <c r="C61" s="10"/>
      <c r="D61" s="10"/>
      <c r="E61" s="10"/>
      <c r="F61" s="25"/>
      <c r="G61" s="11"/>
      <c r="H61" s="10"/>
      <c r="I61" s="10"/>
      <c r="J61" s="55"/>
      <c r="K61" s="95">
        <v>190000</v>
      </c>
      <c r="L61" s="96" t="s">
        <v>65</v>
      </c>
    </row>
    <row r="62" spans="1:12" ht="12.75">
      <c r="A62" s="59"/>
      <c r="B62" s="10"/>
      <c r="C62" s="10"/>
      <c r="D62" s="10"/>
      <c r="E62" s="10"/>
      <c r="F62" s="25"/>
      <c r="G62" s="11"/>
      <c r="H62" s="10"/>
      <c r="I62" s="10"/>
      <c r="J62" s="55"/>
      <c r="K62" s="95"/>
      <c r="L62" s="96"/>
    </row>
    <row r="63" spans="1:12" ht="12.75">
      <c r="A63" s="83" t="s">
        <v>278</v>
      </c>
      <c r="B63" s="10"/>
      <c r="C63" s="10"/>
      <c r="D63" s="10"/>
      <c r="E63" s="10"/>
      <c r="F63" s="25" t="s">
        <v>27</v>
      </c>
      <c r="G63" s="11"/>
      <c r="H63" s="10"/>
      <c r="I63" s="10"/>
      <c r="J63" s="55"/>
      <c r="K63" s="95">
        <v>45000</v>
      </c>
      <c r="L63" s="96" t="s">
        <v>65</v>
      </c>
    </row>
    <row r="64" spans="1:12" ht="12.75">
      <c r="A64" s="83"/>
      <c r="B64" s="10"/>
      <c r="C64" s="10"/>
      <c r="D64" s="10"/>
      <c r="E64" s="10"/>
      <c r="F64" s="25"/>
      <c r="G64" s="11"/>
      <c r="H64" s="10"/>
      <c r="I64" s="10"/>
      <c r="J64" s="55"/>
      <c r="K64" s="95"/>
      <c r="L64" s="96"/>
    </row>
    <row r="65" spans="1:12" ht="12.75">
      <c r="A65" s="83" t="s">
        <v>225</v>
      </c>
      <c r="B65" s="10"/>
      <c r="C65" s="10"/>
      <c r="D65" s="10"/>
      <c r="E65" s="10"/>
      <c r="F65" s="9" t="s">
        <v>27</v>
      </c>
      <c r="G65" s="11"/>
      <c r="H65" s="10"/>
      <c r="I65" s="11"/>
      <c r="J65" s="55"/>
      <c r="K65" s="95">
        <v>415000</v>
      </c>
      <c r="L65" s="96" t="s">
        <v>124</v>
      </c>
    </row>
    <row r="66" spans="1:12" ht="12.75">
      <c r="A66" s="83"/>
      <c r="B66" s="10"/>
      <c r="C66" s="10"/>
      <c r="D66" s="10"/>
      <c r="E66" s="10"/>
      <c r="F66" s="25"/>
      <c r="G66" s="11"/>
      <c r="H66" s="10"/>
      <c r="I66" s="10"/>
      <c r="J66" s="55"/>
      <c r="K66" s="95"/>
      <c r="L66" s="96"/>
    </row>
    <row r="67" spans="1:12" ht="12.75">
      <c r="A67" s="83" t="s">
        <v>279</v>
      </c>
      <c r="B67" s="10"/>
      <c r="C67" s="10"/>
      <c r="D67" s="10"/>
      <c r="E67" s="10"/>
      <c r="F67" s="9" t="s">
        <v>27</v>
      </c>
      <c r="G67" s="11"/>
      <c r="H67" s="10"/>
      <c r="I67" s="11"/>
      <c r="J67" s="55"/>
      <c r="K67" s="95">
        <v>200000</v>
      </c>
      <c r="L67" s="42" t="s">
        <v>45</v>
      </c>
    </row>
    <row r="68" spans="1:12" ht="12.75">
      <c r="A68" s="83"/>
      <c r="B68" s="10"/>
      <c r="C68" s="10"/>
      <c r="D68" s="10"/>
      <c r="E68" s="10"/>
      <c r="F68" s="9"/>
      <c r="G68" s="11"/>
      <c r="H68" s="10"/>
      <c r="I68" s="11"/>
      <c r="J68" s="55"/>
      <c r="K68" s="95">
        <v>275000</v>
      </c>
      <c r="L68" s="97" t="s">
        <v>30</v>
      </c>
    </row>
    <row r="69" spans="1:12" ht="12.75">
      <c r="A69" s="83"/>
      <c r="B69" s="10"/>
      <c r="C69" s="10"/>
      <c r="D69" s="10"/>
      <c r="E69" s="10"/>
      <c r="F69" s="9"/>
      <c r="G69" s="11"/>
      <c r="H69" s="10"/>
      <c r="I69" s="11"/>
      <c r="J69" s="55"/>
      <c r="K69" s="95">
        <v>480000</v>
      </c>
      <c r="L69" s="96" t="s">
        <v>69</v>
      </c>
    </row>
    <row r="70" spans="1:12" ht="12.75">
      <c r="A70" s="83"/>
      <c r="B70" s="10"/>
      <c r="C70" s="10"/>
      <c r="D70" s="10"/>
      <c r="E70" s="10"/>
      <c r="F70" s="9"/>
      <c r="G70" s="11"/>
      <c r="H70" s="10"/>
      <c r="I70" s="11"/>
      <c r="J70" s="55"/>
      <c r="K70" s="95"/>
      <c r="L70" s="96"/>
    </row>
    <row r="71" spans="1:12" ht="12.75">
      <c r="A71" s="83" t="s">
        <v>280</v>
      </c>
      <c r="B71" s="10"/>
      <c r="C71" s="10"/>
      <c r="D71" s="10"/>
      <c r="E71" s="10"/>
      <c r="F71" s="9" t="s">
        <v>27</v>
      </c>
      <c r="G71" s="11"/>
      <c r="H71" s="10"/>
      <c r="I71" s="11"/>
      <c r="J71" s="55"/>
      <c r="K71" s="95">
        <v>205000</v>
      </c>
      <c r="L71" s="96" t="s">
        <v>68</v>
      </c>
    </row>
    <row r="72" spans="1:12" ht="12.75">
      <c r="A72" s="83"/>
      <c r="B72" s="10"/>
      <c r="C72" s="10"/>
      <c r="D72" s="10"/>
      <c r="E72" s="10"/>
      <c r="F72" s="9"/>
      <c r="G72" s="11"/>
      <c r="H72" s="10"/>
      <c r="I72" s="11"/>
      <c r="J72" s="55"/>
      <c r="K72" s="95">
        <v>205000</v>
      </c>
      <c r="L72" s="96" t="s">
        <v>125</v>
      </c>
    </row>
    <row r="73" spans="1:12" ht="12.75">
      <c r="A73" s="83"/>
      <c r="B73" s="10"/>
      <c r="C73" s="10"/>
      <c r="D73" s="10"/>
      <c r="E73" s="10"/>
      <c r="F73" s="9"/>
      <c r="G73" s="11"/>
      <c r="H73" s="10"/>
      <c r="I73" s="11"/>
      <c r="J73" s="55"/>
      <c r="K73" s="95"/>
      <c r="L73" s="96"/>
    </row>
    <row r="74" spans="1:12" ht="12.75">
      <c r="A74" s="83" t="s">
        <v>281</v>
      </c>
      <c r="B74" s="10"/>
      <c r="C74" s="10"/>
      <c r="D74" s="10"/>
      <c r="E74" s="10"/>
      <c r="F74" s="9" t="s">
        <v>27</v>
      </c>
      <c r="G74" s="11"/>
      <c r="H74" s="10"/>
      <c r="I74" s="11"/>
      <c r="J74" s="55"/>
      <c r="K74" s="95">
        <v>405000</v>
      </c>
      <c r="L74" s="96" t="s">
        <v>71</v>
      </c>
    </row>
    <row r="75" spans="1:12" ht="13.5" thickBot="1">
      <c r="A75" s="9"/>
      <c r="B75" s="10"/>
      <c r="C75" s="10"/>
      <c r="D75" s="10"/>
      <c r="E75" s="10"/>
      <c r="F75" s="9"/>
      <c r="G75" s="11"/>
      <c r="H75" s="10"/>
      <c r="I75" s="11"/>
      <c r="J75" s="12"/>
      <c r="K75" s="11"/>
      <c r="L75" s="68"/>
    </row>
    <row r="76" spans="1:12" ht="13.5" thickBot="1">
      <c r="A76" s="1" t="s">
        <v>10</v>
      </c>
      <c r="B76" s="2"/>
      <c r="C76" s="2"/>
      <c r="D76" s="2"/>
      <c r="E76" s="2"/>
      <c r="F76" s="1"/>
      <c r="G76" s="35"/>
      <c r="H76" s="2"/>
      <c r="I76" s="35"/>
      <c r="J76" s="36"/>
      <c r="K76" s="73">
        <f>SUM(K23:K75)</f>
        <v>21980000</v>
      </c>
      <c r="L76" s="35"/>
    </row>
    <row r="78" ht="13.5" thickBot="1">
      <c r="L78" s="19"/>
    </row>
    <row r="79" spans="1:5" ht="12.75">
      <c r="A79" s="32" t="s">
        <v>16</v>
      </c>
      <c r="B79" s="4"/>
      <c r="C79" s="4"/>
      <c r="D79" s="4"/>
      <c r="E79" s="5"/>
    </row>
    <row r="80" spans="1:5" ht="12.75">
      <c r="A80" s="25" t="s">
        <v>64</v>
      </c>
      <c r="B80" s="10"/>
      <c r="C80" s="10"/>
      <c r="D80" s="10"/>
      <c r="E80" s="11"/>
    </row>
    <row r="81" spans="1:5" ht="12.75">
      <c r="A81" s="25" t="s">
        <v>46</v>
      </c>
      <c r="B81" s="10"/>
      <c r="C81" s="10"/>
      <c r="D81" s="10"/>
      <c r="E81" s="11"/>
    </row>
    <row r="82" spans="1:5" ht="12.75">
      <c r="A82" s="25" t="s">
        <v>66</v>
      </c>
      <c r="B82" s="10"/>
      <c r="C82" s="10"/>
      <c r="D82" s="10"/>
      <c r="E82" s="11"/>
    </row>
    <row r="83" spans="1:5" ht="12.75">
      <c r="A83" s="60" t="s">
        <v>131</v>
      </c>
      <c r="B83" s="10"/>
      <c r="C83" s="10"/>
      <c r="D83" s="10"/>
      <c r="E83" s="11"/>
    </row>
    <row r="84" spans="1:5" ht="12.75">
      <c r="A84" s="25" t="s">
        <v>70</v>
      </c>
      <c r="B84" s="10"/>
      <c r="C84" s="10"/>
      <c r="D84" s="10"/>
      <c r="E84" s="11"/>
    </row>
    <row r="85" spans="1:5" ht="12.75">
      <c r="A85" s="25" t="s">
        <v>67</v>
      </c>
      <c r="B85" s="10"/>
      <c r="C85" s="10"/>
      <c r="D85" s="10"/>
      <c r="E85" s="11"/>
    </row>
    <row r="86" spans="1:5" ht="12.75">
      <c r="A86" s="25" t="s">
        <v>72</v>
      </c>
      <c r="B86" s="10"/>
      <c r="C86" s="10"/>
      <c r="D86" s="10"/>
      <c r="E86" s="11"/>
    </row>
    <row r="87" spans="1:5" ht="12.75">
      <c r="A87" s="60" t="s">
        <v>245</v>
      </c>
      <c r="B87" s="10"/>
      <c r="C87" s="10"/>
      <c r="D87" s="10"/>
      <c r="E87" s="11"/>
    </row>
    <row r="88" spans="1:5" ht="12.75">
      <c r="A88" s="60" t="s">
        <v>246</v>
      </c>
      <c r="B88" s="10"/>
      <c r="C88" s="10"/>
      <c r="D88" s="10"/>
      <c r="E88" s="11"/>
    </row>
    <row r="89" spans="1:5" ht="12.75">
      <c r="A89" s="60" t="s">
        <v>244</v>
      </c>
      <c r="B89" s="10"/>
      <c r="C89" s="10"/>
      <c r="D89" s="10"/>
      <c r="E89" s="11"/>
    </row>
    <row r="90" spans="1:5" ht="12.75">
      <c r="A90" s="60" t="s">
        <v>85</v>
      </c>
      <c r="B90" s="10"/>
      <c r="C90" s="10"/>
      <c r="D90" s="10"/>
      <c r="E90" s="11"/>
    </row>
    <row r="91" spans="1:5" ht="12.75">
      <c r="A91" s="60" t="s">
        <v>79</v>
      </c>
      <c r="B91" s="10"/>
      <c r="C91" s="10"/>
      <c r="D91" s="10"/>
      <c r="E91" s="11"/>
    </row>
    <row r="92" spans="1:5" ht="12.75">
      <c r="A92" s="60" t="s">
        <v>80</v>
      </c>
      <c r="B92" s="10"/>
      <c r="C92" s="10"/>
      <c r="D92" s="10"/>
      <c r="E92" s="11"/>
    </row>
    <row r="93" spans="1:5" ht="13.5" thickBot="1">
      <c r="A93" s="61"/>
      <c r="B93" s="7"/>
      <c r="C93" s="7"/>
      <c r="D93" s="7"/>
      <c r="E93" s="8"/>
    </row>
    <row r="94" spans="1:5" ht="12.75">
      <c r="A94" s="43"/>
      <c r="B94" s="10"/>
      <c r="C94" s="10"/>
      <c r="D94" s="10"/>
      <c r="E94" s="10"/>
    </row>
    <row r="95" ht="13.5" thickBot="1">
      <c r="A95" s="43"/>
    </row>
    <row r="96" spans="1:10" ht="12.75">
      <c r="A96" s="32" t="s">
        <v>18</v>
      </c>
      <c r="B96" s="20"/>
      <c r="C96" s="20"/>
      <c r="D96" s="20"/>
      <c r="E96" s="20"/>
      <c r="F96" s="20"/>
      <c r="G96" s="20"/>
      <c r="H96" s="20"/>
      <c r="I96" s="20"/>
      <c r="J96" s="21"/>
    </row>
    <row r="97" spans="1:10" ht="12.75">
      <c r="A97" s="33" t="s">
        <v>226</v>
      </c>
      <c r="B97" s="26"/>
      <c r="C97" s="26"/>
      <c r="D97" s="26"/>
      <c r="E97" s="26"/>
      <c r="F97" s="26"/>
      <c r="G97" s="26"/>
      <c r="H97" s="26"/>
      <c r="I97" s="26"/>
      <c r="J97" s="27"/>
    </row>
    <row r="98" spans="1:10" ht="12.75">
      <c r="A98" s="25" t="s">
        <v>19</v>
      </c>
      <c r="B98" s="26"/>
      <c r="C98" s="26"/>
      <c r="D98" s="26"/>
      <c r="E98" s="26"/>
      <c r="F98" s="26" t="s">
        <v>22</v>
      </c>
      <c r="G98" s="26"/>
      <c r="H98" s="26"/>
      <c r="I98" s="26"/>
      <c r="J98" s="27"/>
    </row>
    <row r="99" spans="1:10" ht="12.75">
      <c r="A99" s="25" t="s">
        <v>20</v>
      </c>
      <c r="B99" s="26"/>
      <c r="C99" s="26"/>
      <c r="D99" s="26"/>
      <c r="E99" s="26"/>
      <c r="F99" s="26" t="s">
        <v>23</v>
      </c>
      <c r="G99" s="26"/>
      <c r="H99" s="26"/>
      <c r="I99" s="26"/>
      <c r="J99" s="27"/>
    </row>
    <row r="100" spans="1:10" ht="12.75">
      <c r="A100" s="25" t="s">
        <v>0</v>
      </c>
      <c r="B100" s="26"/>
      <c r="C100" s="26"/>
      <c r="D100" s="26"/>
      <c r="E100" s="26"/>
      <c r="F100" s="26" t="s">
        <v>3</v>
      </c>
      <c r="G100" s="26"/>
      <c r="H100" s="26"/>
      <c r="I100" s="26"/>
      <c r="J100" s="27"/>
    </row>
    <row r="101" spans="1:10" ht="12.75">
      <c r="A101" s="25" t="s">
        <v>1</v>
      </c>
      <c r="B101" s="26"/>
      <c r="C101" s="26"/>
      <c r="D101" s="26"/>
      <c r="E101" s="26"/>
      <c r="F101" s="26" t="s">
        <v>4</v>
      </c>
      <c r="G101" s="26"/>
      <c r="H101" s="26"/>
      <c r="I101" s="26"/>
      <c r="J101" s="27"/>
    </row>
    <row r="102" spans="1:10" ht="12.75">
      <c r="A102" s="25" t="s">
        <v>2</v>
      </c>
      <c r="B102" s="26"/>
      <c r="C102" s="26"/>
      <c r="D102" s="26"/>
      <c r="E102" s="26"/>
      <c r="F102" s="26" t="s">
        <v>5</v>
      </c>
      <c r="G102" s="26"/>
      <c r="H102" s="26"/>
      <c r="I102" s="26"/>
      <c r="J102" s="27"/>
    </row>
    <row r="103" spans="1:10" ht="12.75">
      <c r="A103" s="25" t="s">
        <v>21</v>
      </c>
      <c r="B103" s="26"/>
      <c r="C103" s="26"/>
      <c r="D103" s="26"/>
      <c r="E103" s="26"/>
      <c r="F103" s="10"/>
      <c r="G103" s="26"/>
      <c r="H103" s="26"/>
      <c r="I103" s="26"/>
      <c r="J103" s="27"/>
    </row>
    <row r="104" spans="1:10" ht="13.5" thickBot="1">
      <c r="A104" s="6"/>
      <c r="B104" s="23"/>
      <c r="C104" s="23"/>
      <c r="D104" s="23"/>
      <c r="E104" s="23"/>
      <c r="F104" s="7"/>
      <c r="G104" s="23"/>
      <c r="H104" s="23"/>
      <c r="I104" s="23"/>
      <c r="J104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1496062992125984" right="0.1968503937007874" top="0.2362204724409449" bottom="0.15748031496062992" header="0.11811023622047245" footer="0.1968503937007874"/>
  <pageSetup horizontalDpi="300" verticalDpi="3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282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25" t="s">
        <v>284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283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3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17" t="s">
        <v>197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2.75">
      <c r="A17" s="30" t="s">
        <v>123</v>
      </c>
      <c r="B17" s="41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3.5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ht="12.75">
      <c r="A19" s="17" t="s">
        <v>112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25" t="s">
        <v>285</v>
      </c>
      <c r="B20" s="41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3.5" thickBot="1">
      <c r="A22" s="106" t="s">
        <v>95</v>
      </c>
      <c r="B22" s="107"/>
      <c r="C22" s="107"/>
      <c r="D22" s="107"/>
      <c r="E22" s="107"/>
      <c r="F22" s="49" t="s">
        <v>8</v>
      </c>
      <c r="G22" s="50"/>
      <c r="H22" s="2" t="s">
        <v>9</v>
      </c>
      <c r="I22" s="2"/>
      <c r="J22" s="51" t="s">
        <v>7</v>
      </c>
      <c r="K22" s="53" t="s">
        <v>6</v>
      </c>
      <c r="L22" s="53" t="s">
        <v>14</v>
      </c>
    </row>
    <row r="23" spans="1:12" ht="12.75">
      <c r="A23" s="30"/>
      <c r="B23" s="10"/>
      <c r="C23" s="10"/>
      <c r="D23" s="10"/>
      <c r="E23" s="10"/>
      <c r="F23" s="3"/>
      <c r="G23" s="5"/>
      <c r="H23" s="4"/>
      <c r="I23" s="5"/>
      <c r="J23" s="86"/>
      <c r="K23" s="64"/>
      <c r="L23" s="72"/>
    </row>
    <row r="24" spans="1:12" ht="12.75">
      <c r="A24" s="30" t="s">
        <v>227</v>
      </c>
      <c r="B24" s="10"/>
      <c r="C24" s="10"/>
      <c r="D24" s="10"/>
      <c r="E24" s="10"/>
      <c r="F24" s="9" t="s">
        <v>27</v>
      </c>
      <c r="G24" s="11"/>
      <c r="H24" s="15"/>
      <c r="I24" s="11"/>
      <c r="J24" s="55"/>
      <c r="K24" s="94">
        <v>3000000</v>
      </c>
      <c r="L24" s="42" t="s">
        <v>45</v>
      </c>
    </row>
    <row r="25" spans="1:12" ht="13.5" thickBot="1">
      <c r="A25" s="9"/>
      <c r="B25" s="10"/>
      <c r="C25" s="10"/>
      <c r="D25" s="10"/>
      <c r="E25" s="10"/>
      <c r="F25" s="9"/>
      <c r="G25" s="11"/>
      <c r="H25" s="10"/>
      <c r="I25" s="11"/>
      <c r="J25" s="12"/>
      <c r="K25" s="11"/>
      <c r="L25" s="68"/>
    </row>
    <row r="26" spans="1:12" ht="13.5" thickBot="1">
      <c r="A26" s="1" t="s">
        <v>10</v>
      </c>
      <c r="B26" s="2"/>
      <c r="C26" s="2"/>
      <c r="D26" s="2"/>
      <c r="E26" s="2"/>
      <c r="F26" s="1"/>
      <c r="G26" s="35"/>
      <c r="H26" s="2"/>
      <c r="I26" s="35"/>
      <c r="J26" s="36"/>
      <c r="K26" s="73">
        <f>SUM(K23:K25)</f>
        <v>3000000</v>
      </c>
      <c r="L26" s="35"/>
    </row>
    <row r="28" ht="13.5" thickBot="1">
      <c r="L28" s="19"/>
    </row>
    <row r="29" spans="1:5" ht="12.75">
      <c r="A29" s="32" t="s">
        <v>16</v>
      </c>
      <c r="B29" s="4"/>
      <c r="C29" s="4"/>
      <c r="D29" s="4"/>
      <c r="E29" s="5"/>
    </row>
    <row r="30" spans="1:5" ht="12.75">
      <c r="A30" s="25" t="s">
        <v>78</v>
      </c>
      <c r="B30" s="10"/>
      <c r="C30" s="10"/>
      <c r="D30" s="10"/>
      <c r="E30" s="11"/>
    </row>
    <row r="31" spans="1:5" ht="13.5" thickBot="1">
      <c r="A31" s="61"/>
      <c r="B31" s="7"/>
      <c r="C31" s="7"/>
      <c r="D31" s="7"/>
      <c r="E31" s="8"/>
    </row>
    <row r="32" spans="1:5" ht="12.75">
      <c r="A32" s="43"/>
      <c r="B32" s="10"/>
      <c r="C32" s="10"/>
      <c r="D32" s="10"/>
      <c r="E32" s="10"/>
    </row>
    <row r="33" ht="13.5" thickBot="1">
      <c r="A33" s="43"/>
    </row>
    <row r="34" spans="1:10" ht="12.75">
      <c r="A34" s="32" t="s">
        <v>18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2.75">
      <c r="A35" s="33" t="s">
        <v>228</v>
      </c>
      <c r="B35" s="26"/>
      <c r="C35" s="26"/>
      <c r="D35" s="26"/>
      <c r="E35" s="26"/>
      <c r="F35" s="26"/>
      <c r="G35" s="26"/>
      <c r="H35" s="26"/>
      <c r="I35" s="26"/>
      <c r="J35" s="27"/>
    </row>
    <row r="36" spans="1:10" ht="12.75">
      <c r="A36" s="25" t="s">
        <v>19</v>
      </c>
      <c r="B36" s="26"/>
      <c r="C36" s="26"/>
      <c r="D36" s="26"/>
      <c r="E36" s="26"/>
      <c r="F36" s="26" t="s">
        <v>22</v>
      </c>
      <c r="G36" s="26"/>
      <c r="H36" s="26"/>
      <c r="I36" s="26"/>
      <c r="J36" s="27"/>
    </row>
    <row r="37" spans="1:10" ht="12.75">
      <c r="A37" s="25" t="s">
        <v>20</v>
      </c>
      <c r="B37" s="26"/>
      <c r="C37" s="26"/>
      <c r="D37" s="26"/>
      <c r="E37" s="26"/>
      <c r="F37" s="26" t="s">
        <v>23</v>
      </c>
      <c r="G37" s="26"/>
      <c r="H37" s="26"/>
      <c r="I37" s="26"/>
      <c r="J37" s="27"/>
    </row>
    <row r="38" spans="1:10" ht="12.75">
      <c r="A38" s="25" t="s">
        <v>0</v>
      </c>
      <c r="B38" s="26"/>
      <c r="C38" s="26"/>
      <c r="D38" s="26"/>
      <c r="E38" s="26"/>
      <c r="F38" s="26" t="s">
        <v>3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5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10"/>
      <c r="G41" s="26"/>
      <c r="H41" s="26"/>
      <c r="I41" s="26"/>
      <c r="J41" s="27"/>
    </row>
    <row r="42" spans="1:10" ht="13.5" thickBot="1">
      <c r="A42" s="6"/>
      <c r="B42" s="23"/>
      <c r="C42" s="23"/>
      <c r="D42" s="23"/>
      <c r="E42" s="23"/>
      <c r="F42" s="7"/>
      <c r="G42" s="23"/>
      <c r="H42" s="23"/>
      <c r="I42" s="23"/>
      <c r="J42" s="24"/>
    </row>
  </sheetData>
  <sheetProtection/>
  <mergeCells count="5">
    <mergeCell ref="A3:L3"/>
    <mergeCell ref="A4:L4"/>
    <mergeCell ref="A6:L6"/>
    <mergeCell ref="A7:L7"/>
    <mergeCell ref="A22:E22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26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1.0039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97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286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90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288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23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158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159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94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287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364</v>
      </c>
      <c r="B23" s="10"/>
      <c r="C23" s="10"/>
      <c r="D23" s="10"/>
      <c r="E23" s="10"/>
      <c r="F23" s="25" t="s">
        <v>365</v>
      </c>
      <c r="G23" s="11"/>
      <c r="H23" s="26" t="s">
        <v>104</v>
      </c>
      <c r="I23" s="10"/>
      <c r="J23" s="14">
        <v>1</v>
      </c>
      <c r="K23" s="31">
        <v>110000</v>
      </c>
      <c r="L23" s="1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30" t="s">
        <v>156</v>
      </c>
      <c r="B25" s="10"/>
      <c r="C25" s="10"/>
      <c r="D25" s="10"/>
      <c r="E25" s="10"/>
      <c r="F25" s="9" t="s">
        <v>27</v>
      </c>
      <c r="G25" s="11"/>
      <c r="H25" s="10"/>
      <c r="I25" s="10"/>
      <c r="J25" s="45"/>
      <c r="K25" s="31">
        <v>2290000</v>
      </c>
      <c r="L25" s="16" t="s">
        <v>15</v>
      </c>
    </row>
    <row r="26" spans="1:12" ht="13.5" thickBot="1">
      <c r="A26" s="6"/>
      <c r="B26" s="7"/>
      <c r="C26" s="7"/>
      <c r="D26" s="7"/>
      <c r="E26" s="7"/>
      <c r="F26" s="6"/>
      <c r="G26" s="8"/>
      <c r="H26" s="7"/>
      <c r="I26" s="7"/>
      <c r="J26" s="46"/>
      <c r="K26" s="7"/>
      <c r="L26" s="38"/>
    </row>
    <row r="27" spans="1:12" ht="13.5" customHeight="1" thickBot="1">
      <c r="A27" s="1" t="s">
        <v>10</v>
      </c>
      <c r="B27" s="2"/>
      <c r="C27" s="2"/>
      <c r="D27" s="2"/>
      <c r="E27" s="2"/>
      <c r="F27" s="1"/>
      <c r="G27" s="35"/>
      <c r="H27" s="2"/>
      <c r="I27" s="2"/>
      <c r="J27" s="47"/>
      <c r="K27" s="48">
        <f>SUM(K22:K26)</f>
        <v>2400000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17</v>
      </c>
      <c r="B31" s="10"/>
      <c r="C31" s="10"/>
      <c r="D31" s="10"/>
      <c r="E31" s="11"/>
    </row>
    <row r="32" spans="1:5" ht="13.5" thickBot="1">
      <c r="A32" s="22"/>
      <c r="B32" s="7"/>
      <c r="C32" s="7"/>
      <c r="D32" s="7"/>
      <c r="E32" s="8"/>
    </row>
    <row r="34" ht="13.5" thickBot="1">
      <c r="A34" s="28"/>
    </row>
    <row r="35" spans="1:10" ht="12.75">
      <c r="A35" s="32" t="s">
        <v>18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2.75">
      <c r="A36" s="33" t="s">
        <v>366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12.75">
      <c r="A37" s="25" t="s">
        <v>19</v>
      </c>
      <c r="B37" s="26"/>
      <c r="C37" s="26"/>
      <c r="D37" s="26"/>
      <c r="E37" s="26"/>
      <c r="F37" s="26" t="s">
        <v>35</v>
      </c>
      <c r="G37" s="26"/>
      <c r="H37" s="26"/>
      <c r="I37" s="26"/>
      <c r="J37" s="27"/>
    </row>
    <row r="38" spans="1:10" ht="12.75">
      <c r="A38" s="25" t="s">
        <v>20</v>
      </c>
      <c r="B38" s="26"/>
      <c r="C38" s="26"/>
      <c r="D38" s="26"/>
      <c r="E38" s="26"/>
      <c r="F38" s="26" t="s">
        <v>36</v>
      </c>
      <c r="G38" s="26"/>
      <c r="H38" s="26"/>
      <c r="I38" s="26"/>
      <c r="J38" s="27"/>
    </row>
    <row r="39" spans="1:10" ht="12.75">
      <c r="A39" s="25" t="s">
        <v>0</v>
      </c>
      <c r="B39" s="26"/>
      <c r="C39" s="26"/>
      <c r="D39" s="26"/>
      <c r="E39" s="26"/>
      <c r="F39" s="26" t="s">
        <v>3</v>
      </c>
      <c r="G39" s="26"/>
      <c r="H39" s="26"/>
      <c r="I39" s="26"/>
      <c r="J39" s="27"/>
    </row>
    <row r="40" spans="1:10" ht="12.75">
      <c r="A40" s="25" t="s">
        <v>31</v>
      </c>
      <c r="B40" s="26"/>
      <c r="C40" s="26"/>
      <c r="D40" s="26"/>
      <c r="E40" s="26"/>
      <c r="F40" s="29" t="s">
        <v>32</v>
      </c>
      <c r="G40" s="26"/>
      <c r="H40" s="26"/>
      <c r="I40" s="26"/>
      <c r="J40" s="27"/>
    </row>
    <row r="41" spans="1:10" ht="12.75">
      <c r="A41" s="25" t="s">
        <v>1</v>
      </c>
      <c r="B41" s="26"/>
      <c r="C41" s="26"/>
      <c r="D41" s="26"/>
      <c r="E41" s="26"/>
      <c r="F41" s="26" t="s">
        <v>4</v>
      </c>
      <c r="G41" s="26"/>
      <c r="H41" s="26"/>
      <c r="I41" s="26"/>
      <c r="J41" s="27"/>
    </row>
    <row r="42" spans="1:10" ht="12.75">
      <c r="A42" s="25" t="s">
        <v>2</v>
      </c>
      <c r="B42" s="26"/>
      <c r="C42" s="26"/>
      <c r="D42" s="26"/>
      <c r="E42" s="26"/>
      <c r="F42" s="26" t="s">
        <v>29</v>
      </c>
      <c r="G42" s="26"/>
      <c r="H42" s="26"/>
      <c r="I42" s="26"/>
      <c r="J42" s="27"/>
    </row>
    <row r="43" spans="1:10" ht="12.75">
      <c r="A43" s="25" t="s">
        <v>21</v>
      </c>
      <c r="B43" s="26"/>
      <c r="C43" s="26"/>
      <c r="D43" s="26"/>
      <c r="E43" s="26"/>
      <c r="F43" s="29" t="s">
        <v>33</v>
      </c>
      <c r="G43" s="26"/>
      <c r="H43" s="26"/>
      <c r="I43" s="26"/>
      <c r="J43" s="27"/>
    </row>
    <row r="44" spans="1:10" ht="12.75">
      <c r="A44" s="34" t="s">
        <v>34</v>
      </c>
      <c r="B44" s="26"/>
      <c r="C44" s="26"/>
      <c r="D44" s="26"/>
      <c r="E44" s="26"/>
      <c r="F44" s="29" t="s">
        <v>37</v>
      </c>
      <c r="G44" s="26"/>
      <c r="H44" s="26"/>
      <c r="I44" s="26"/>
      <c r="J44" s="27"/>
    </row>
    <row r="45" spans="1:10" ht="13.5" thickBot="1">
      <c r="A45" s="22"/>
      <c r="B45" s="23"/>
      <c r="C45" s="23"/>
      <c r="D45" s="23"/>
      <c r="E45" s="23"/>
      <c r="F45" s="23"/>
      <c r="G45" s="23"/>
      <c r="H45" s="23"/>
      <c r="I45" s="23"/>
      <c r="J4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362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198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202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203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25" t="s">
        <v>261</v>
      </c>
      <c r="B23" s="10"/>
      <c r="C23" s="10"/>
      <c r="D23" s="10"/>
      <c r="E23" s="10"/>
      <c r="F23" s="25" t="s">
        <v>263</v>
      </c>
      <c r="G23" s="11"/>
      <c r="H23" s="25" t="s">
        <v>262</v>
      </c>
      <c r="I23" s="11"/>
      <c r="J23" s="54">
        <v>5000</v>
      </c>
      <c r="K23" s="64">
        <v>80000</v>
      </c>
      <c r="L23" s="57" t="s">
        <v>30</v>
      </c>
    </row>
    <row r="24" spans="1:12" ht="12.75">
      <c r="A24" s="25"/>
      <c r="B24" s="10"/>
      <c r="C24" s="10"/>
      <c r="D24" s="10"/>
      <c r="E24" s="10"/>
      <c r="F24" s="25"/>
      <c r="G24" s="11"/>
      <c r="H24" s="26"/>
      <c r="I24" s="11"/>
      <c r="J24" s="14"/>
      <c r="K24" s="64">
        <v>40000</v>
      </c>
      <c r="L24" s="57" t="s">
        <v>264</v>
      </c>
    </row>
    <row r="25" spans="1:12" ht="12.75">
      <c r="A25" s="25"/>
      <c r="B25" s="10"/>
      <c r="C25" s="10"/>
      <c r="D25" s="10"/>
      <c r="E25" s="10"/>
      <c r="F25" s="25"/>
      <c r="G25" s="11"/>
      <c r="H25" s="26"/>
      <c r="I25" s="11"/>
      <c r="J25" s="14"/>
      <c r="K25" s="64">
        <v>40000</v>
      </c>
      <c r="L25" s="57" t="s">
        <v>265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14"/>
      <c r="K26" s="64"/>
      <c r="L26" s="40"/>
    </row>
    <row r="27" spans="1:12" ht="12.75">
      <c r="A27" s="30" t="s">
        <v>229</v>
      </c>
      <c r="B27" s="10"/>
      <c r="C27" s="10"/>
      <c r="D27" s="10"/>
      <c r="E27" s="10"/>
      <c r="F27" s="90" t="s">
        <v>27</v>
      </c>
      <c r="G27" s="84"/>
      <c r="H27" s="10"/>
      <c r="I27" s="11"/>
      <c r="J27" s="14"/>
      <c r="K27" s="91">
        <v>60000</v>
      </c>
      <c r="L27" s="14" t="s">
        <v>15</v>
      </c>
    </row>
    <row r="28" spans="1:12" ht="12.75">
      <c r="A28" s="30"/>
      <c r="B28" s="10"/>
      <c r="C28" s="10"/>
      <c r="D28" s="10"/>
      <c r="E28" s="10"/>
      <c r="F28" s="9"/>
      <c r="G28" s="11"/>
      <c r="H28" s="10"/>
      <c r="I28" s="11"/>
      <c r="J28" s="14"/>
      <c r="K28" s="92">
        <v>660000</v>
      </c>
      <c r="L28" s="14" t="s">
        <v>30</v>
      </c>
    </row>
    <row r="29" spans="1:12" ht="12.75">
      <c r="A29" s="30"/>
      <c r="B29" s="10"/>
      <c r="C29" s="10"/>
      <c r="D29" s="10"/>
      <c r="E29" s="10"/>
      <c r="F29" s="9"/>
      <c r="G29" s="11"/>
      <c r="H29" s="10"/>
      <c r="I29" s="11"/>
      <c r="J29" s="14"/>
      <c r="K29" s="65">
        <v>40000</v>
      </c>
      <c r="L29" s="56" t="s">
        <v>400</v>
      </c>
    </row>
    <row r="30" spans="1:12" ht="13.5" thickBot="1">
      <c r="A30" s="9"/>
      <c r="B30" s="10"/>
      <c r="C30" s="10"/>
      <c r="D30" s="10"/>
      <c r="E30" s="10"/>
      <c r="F30" s="9"/>
      <c r="G30" s="11"/>
      <c r="H30" s="10"/>
      <c r="I30" s="11"/>
      <c r="J30" s="12"/>
      <c r="K30" s="11"/>
      <c r="L30" s="68"/>
    </row>
    <row r="31" spans="1:12" ht="13.5" thickBot="1">
      <c r="A31" s="1" t="s">
        <v>10</v>
      </c>
      <c r="B31" s="2"/>
      <c r="C31" s="2"/>
      <c r="D31" s="2"/>
      <c r="E31" s="2"/>
      <c r="F31" s="1"/>
      <c r="G31" s="35"/>
      <c r="H31" s="2"/>
      <c r="I31" s="35"/>
      <c r="J31" s="36"/>
      <c r="K31" s="73">
        <f>SUM(K22:K30)</f>
        <v>920000</v>
      </c>
      <c r="L31" s="35"/>
    </row>
    <row r="33" ht="13.5" thickBot="1">
      <c r="L33" s="19"/>
    </row>
    <row r="34" spans="1:5" ht="12.75">
      <c r="A34" s="32" t="s">
        <v>16</v>
      </c>
      <c r="B34" s="4"/>
      <c r="C34" s="4"/>
      <c r="D34" s="4"/>
      <c r="E34" s="5"/>
    </row>
    <row r="35" spans="1:5" ht="12.75">
      <c r="A35" s="25" t="s">
        <v>133</v>
      </c>
      <c r="B35" s="10"/>
      <c r="C35" s="10"/>
      <c r="D35" s="10"/>
      <c r="E35" s="11"/>
    </row>
    <row r="36" spans="1:5" ht="12.75">
      <c r="A36" s="25" t="s">
        <v>200</v>
      </c>
      <c r="B36" s="10"/>
      <c r="C36" s="10"/>
      <c r="D36" s="10"/>
      <c r="E36" s="11"/>
    </row>
    <row r="37" spans="1:5" ht="12.75">
      <c r="A37" s="69" t="s">
        <v>399</v>
      </c>
      <c r="B37" s="10"/>
      <c r="C37" s="10"/>
      <c r="D37" s="10"/>
      <c r="E37" s="11"/>
    </row>
    <row r="38" spans="1:5" ht="12.75">
      <c r="A38" s="69" t="s">
        <v>397</v>
      </c>
      <c r="B38" s="10"/>
      <c r="C38" s="10"/>
      <c r="D38" s="10"/>
      <c r="E38" s="11"/>
    </row>
    <row r="39" spans="1:5" ht="12.75">
      <c r="A39" s="69" t="s">
        <v>398</v>
      </c>
      <c r="B39" s="10"/>
      <c r="C39" s="10"/>
      <c r="D39" s="10"/>
      <c r="E39" s="11"/>
    </row>
    <row r="40" spans="1:5" ht="13.5" thickBot="1">
      <c r="A40" s="61"/>
      <c r="B40" s="7"/>
      <c r="C40" s="7"/>
      <c r="D40" s="7"/>
      <c r="E40" s="8"/>
    </row>
    <row r="41" spans="1:5" ht="12.75">
      <c r="A41" s="43"/>
      <c r="B41" s="10"/>
      <c r="C41" s="10"/>
      <c r="D41" s="10"/>
      <c r="E41" s="10"/>
    </row>
    <row r="42" ht="13.5" thickBot="1">
      <c r="A42" s="43"/>
    </row>
    <row r="43" spans="1:10" ht="12.75">
      <c r="A43" s="32" t="s">
        <v>18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2.75">
      <c r="A44" s="33" t="s">
        <v>395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25" t="s">
        <v>19</v>
      </c>
      <c r="B45" s="26"/>
      <c r="C45" s="26"/>
      <c r="D45" s="26"/>
      <c r="E45" s="26"/>
      <c r="F45" s="26" t="s">
        <v>22</v>
      </c>
      <c r="G45" s="26"/>
      <c r="H45" s="26"/>
      <c r="I45" s="26"/>
      <c r="J45" s="27"/>
    </row>
    <row r="46" spans="1:10" ht="12.75">
      <c r="A46" s="25" t="s">
        <v>20</v>
      </c>
      <c r="B46" s="26"/>
      <c r="C46" s="26"/>
      <c r="D46" s="26"/>
      <c r="E46" s="26"/>
      <c r="F46" s="26" t="s">
        <v>23</v>
      </c>
      <c r="G46" s="26"/>
      <c r="H46" s="26"/>
      <c r="I46" s="26"/>
      <c r="J46" s="27"/>
    </row>
    <row r="47" spans="1:10" ht="12.75">
      <c r="A47" s="25" t="s">
        <v>0</v>
      </c>
      <c r="B47" s="26"/>
      <c r="C47" s="26"/>
      <c r="D47" s="26"/>
      <c r="E47" s="26"/>
      <c r="F47" s="26" t="s">
        <v>3</v>
      </c>
      <c r="G47" s="26"/>
      <c r="H47" s="26"/>
      <c r="I47" s="26"/>
      <c r="J47" s="27"/>
    </row>
    <row r="48" spans="1:10" ht="12.75">
      <c r="A48" s="25" t="s">
        <v>1</v>
      </c>
      <c r="B48" s="26"/>
      <c r="C48" s="26"/>
      <c r="D48" s="26"/>
      <c r="E48" s="26"/>
      <c r="F48" s="26" t="s">
        <v>4</v>
      </c>
      <c r="G48" s="26"/>
      <c r="H48" s="26"/>
      <c r="I48" s="26"/>
      <c r="J48" s="27"/>
    </row>
    <row r="49" spans="1:10" ht="12.75">
      <c r="A49" s="25" t="s">
        <v>2</v>
      </c>
      <c r="B49" s="26"/>
      <c r="C49" s="26"/>
      <c r="D49" s="26"/>
      <c r="E49" s="26"/>
      <c r="F49" s="26" t="s">
        <v>5</v>
      </c>
      <c r="G49" s="26"/>
      <c r="H49" s="26"/>
      <c r="I49" s="26"/>
      <c r="J49" s="27"/>
    </row>
    <row r="50" spans="1:10" ht="12.75">
      <c r="A50" s="25" t="s">
        <v>21</v>
      </c>
      <c r="B50" s="26"/>
      <c r="C50" s="26"/>
      <c r="D50" s="26"/>
      <c r="E50" s="26"/>
      <c r="F50" s="10"/>
      <c r="G50" s="26"/>
      <c r="H50" s="26"/>
      <c r="I50" s="26"/>
      <c r="J50" s="27"/>
    </row>
    <row r="51" spans="1:10" ht="13.5" thickBot="1">
      <c r="A51" s="6"/>
      <c r="B51" s="23"/>
      <c r="C51" s="23"/>
      <c r="D51" s="23"/>
      <c r="E51" s="23"/>
      <c r="F51" s="7"/>
      <c r="G51" s="23"/>
      <c r="H51" s="23"/>
      <c r="I51" s="23"/>
      <c r="J5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1496062992125984" right="0.1968503937007874" top="0.35433070866141736" bottom="0.15748031496062992" header="0.2362204724409449" footer="0.1968503937007874"/>
  <pageSetup horizontalDpi="300" verticalDpi="3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5.14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6.14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145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347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198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202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203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199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2"/>
      <c r="J21" s="51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3"/>
      <c r="G22" s="5"/>
      <c r="H22" s="4"/>
      <c r="I22" s="5"/>
      <c r="J22" s="86"/>
      <c r="K22" s="64"/>
      <c r="L22" s="72"/>
    </row>
    <row r="23" spans="1:12" ht="12.75">
      <c r="A23" s="30" t="s">
        <v>230</v>
      </c>
      <c r="B23" s="10"/>
      <c r="C23" s="10"/>
      <c r="D23" s="10"/>
      <c r="E23" s="10"/>
      <c r="F23" s="90" t="s">
        <v>27</v>
      </c>
      <c r="G23" s="84"/>
      <c r="H23" s="10"/>
      <c r="I23" s="11"/>
      <c r="J23" s="14"/>
      <c r="K23" s="91">
        <v>280000</v>
      </c>
      <c r="L23" s="14" t="s">
        <v>30</v>
      </c>
    </row>
    <row r="24" spans="1:12" ht="13.5" thickBot="1">
      <c r="A24" s="9"/>
      <c r="B24" s="10"/>
      <c r="C24" s="10"/>
      <c r="D24" s="10"/>
      <c r="E24" s="10"/>
      <c r="F24" s="9"/>
      <c r="G24" s="11"/>
      <c r="H24" s="10"/>
      <c r="I24" s="11"/>
      <c r="J24" s="12"/>
      <c r="K24" s="11"/>
      <c r="L24" s="68"/>
    </row>
    <row r="25" spans="1:12" ht="13.5" thickBot="1">
      <c r="A25" s="1" t="s">
        <v>10</v>
      </c>
      <c r="B25" s="2"/>
      <c r="C25" s="2"/>
      <c r="D25" s="2"/>
      <c r="E25" s="2"/>
      <c r="F25" s="1"/>
      <c r="G25" s="35"/>
      <c r="H25" s="2"/>
      <c r="I25" s="35"/>
      <c r="J25" s="36"/>
      <c r="K25" s="73">
        <f>SUM(K22:K24)</f>
        <v>280000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200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231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33" right="0.2" top="0.35433070866141736" bottom="0.31496062992125984" header="0.2362204724409449" footer="0.35433070866141736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29.8515625" style="0" customWidth="1"/>
    <col min="7" max="7" width="5.140625" style="0" customWidth="1"/>
    <col min="10" max="10" width="12.28125" style="0" customWidth="1"/>
    <col min="11" max="11" width="16.421875" style="0" customWidth="1"/>
    <col min="12" max="12" width="12.281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396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87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86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17"/>
      <c r="B22" s="4"/>
      <c r="C22" s="4"/>
      <c r="D22" s="4"/>
      <c r="E22" s="5"/>
      <c r="F22" s="4"/>
      <c r="G22" s="5"/>
      <c r="H22" s="4"/>
      <c r="I22" s="5"/>
      <c r="J22" s="70"/>
      <c r="K22" s="71"/>
      <c r="L22" s="72"/>
    </row>
    <row r="23" spans="1:12" ht="12.75">
      <c r="A23" s="30" t="s">
        <v>349</v>
      </c>
      <c r="B23" s="10"/>
      <c r="C23" s="10"/>
      <c r="D23" s="10"/>
      <c r="E23" s="11"/>
      <c r="F23" s="10" t="s">
        <v>27</v>
      </c>
      <c r="G23" s="11"/>
      <c r="H23" s="10"/>
      <c r="I23" s="11"/>
      <c r="J23" s="74"/>
      <c r="K23" s="64">
        <v>1000000</v>
      </c>
      <c r="L23" s="40" t="s">
        <v>15</v>
      </c>
    </row>
    <row r="24" spans="1:12" ht="13.5" thickBot="1">
      <c r="A24" s="9"/>
      <c r="B24" s="10"/>
      <c r="C24" s="10"/>
      <c r="D24" s="10"/>
      <c r="E24" s="11"/>
      <c r="F24" s="10"/>
      <c r="G24" s="11"/>
      <c r="H24" s="10"/>
      <c r="I24" s="11"/>
      <c r="J24" s="11"/>
      <c r="K24" s="11"/>
      <c r="L24" s="68"/>
    </row>
    <row r="25" spans="1:12" ht="13.5" thickBot="1">
      <c r="A25" s="1" t="s">
        <v>10</v>
      </c>
      <c r="B25" s="2"/>
      <c r="C25" s="2"/>
      <c r="D25" s="2"/>
      <c r="E25" s="35"/>
      <c r="F25" s="2"/>
      <c r="G25" s="35"/>
      <c r="H25" s="2"/>
      <c r="I25" s="35"/>
      <c r="J25" s="35"/>
      <c r="K25" s="73">
        <f>SUM(K22:K24)</f>
        <v>1000000</v>
      </c>
      <c r="L25" s="35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22"/>
      <c r="B30" s="7"/>
      <c r="C30" s="7"/>
      <c r="D30" s="7"/>
      <c r="E30" s="8"/>
    </row>
    <row r="31" spans="1:5" ht="12.75">
      <c r="A31" s="43"/>
      <c r="B31" s="10"/>
      <c r="C31" s="10"/>
      <c r="D31" s="10"/>
      <c r="E31" s="10"/>
    </row>
    <row r="32" ht="13.5" thickBot="1">
      <c r="A32" s="43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350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22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23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1</v>
      </c>
      <c r="B38" s="26"/>
      <c r="C38" s="26"/>
      <c r="D38" s="26"/>
      <c r="E38" s="26"/>
      <c r="F38" s="26" t="s">
        <v>4</v>
      </c>
      <c r="G38" s="26"/>
      <c r="H38" s="26"/>
      <c r="I38" s="26"/>
      <c r="J38" s="27"/>
    </row>
    <row r="39" spans="1:10" ht="12.75">
      <c r="A39" s="25" t="s">
        <v>2</v>
      </c>
      <c r="B39" s="26"/>
      <c r="C39" s="26"/>
      <c r="D39" s="26"/>
      <c r="E39" s="26"/>
      <c r="F39" s="26" t="s">
        <v>5</v>
      </c>
      <c r="G39" s="26"/>
      <c r="H39" s="26"/>
      <c r="I39" s="26"/>
      <c r="J39" s="27"/>
    </row>
    <row r="40" spans="1:10" ht="12.75">
      <c r="A40" s="25" t="s">
        <v>21</v>
      </c>
      <c r="B40" s="26"/>
      <c r="C40" s="26"/>
      <c r="D40" s="26"/>
      <c r="E40" s="26"/>
      <c r="F40" s="10"/>
      <c r="G40" s="26"/>
      <c r="H40" s="26"/>
      <c r="I40" s="26"/>
      <c r="J40" s="27"/>
    </row>
    <row r="41" spans="1:10" ht="13.5" thickBot="1">
      <c r="A41" s="6"/>
      <c r="B41" s="23"/>
      <c r="C41" s="23"/>
      <c r="D41" s="23"/>
      <c r="E41" s="23"/>
      <c r="F41" s="7"/>
      <c r="G41" s="23"/>
      <c r="H41" s="23"/>
      <c r="I41" s="23"/>
      <c r="J41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35433070866141736" bottom="0.31496062992125984" header="0.2362204724409449" footer="0.35433070866141736"/>
  <pageSetup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5" max="5" width="29.7109375" style="0" customWidth="1"/>
    <col min="7" max="7" width="5.140625" style="0" customWidth="1"/>
    <col min="10" max="10" width="11.57421875" style="0" customWidth="1"/>
    <col min="11" max="11" width="14.7109375" style="0" customWidth="1"/>
    <col min="12" max="12" width="12.5742187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402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109" t="s">
        <v>99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1:12" ht="12.75">
      <c r="A8" s="63" t="s">
        <v>116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2" t="s">
        <v>115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30" t="s">
        <v>93</v>
      </c>
      <c r="B12" s="41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2.75">
      <c r="A13" s="9" t="s">
        <v>13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403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404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9" t="s">
        <v>41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7"/>
      <c r="F21" s="49" t="s">
        <v>8</v>
      </c>
      <c r="G21" s="50"/>
      <c r="H21" s="2" t="s">
        <v>9</v>
      </c>
      <c r="I21" s="35"/>
      <c r="J21" s="53" t="s">
        <v>7</v>
      </c>
      <c r="K21" s="53" t="s">
        <v>6</v>
      </c>
      <c r="L21" s="53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1"/>
      <c r="J22" s="39"/>
      <c r="K22" s="64"/>
      <c r="L22" s="40"/>
    </row>
    <row r="23" spans="1:12" ht="12.75">
      <c r="A23" s="30" t="s">
        <v>351</v>
      </c>
      <c r="B23" s="10"/>
      <c r="C23" s="10"/>
      <c r="D23" s="10"/>
      <c r="E23" s="10"/>
      <c r="F23" s="9" t="s">
        <v>27</v>
      </c>
      <c r="G23" s="11"/>
      <c r="H23" s="10"/>
      <c r="I23" s="11"/>
      <c r="J23" s="39"/>
      <c r="K23" s="65">
        <v>40000</v>
      </c>
      <c r="L23" s="56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39"/>
      <c r="K24" s="65"/>
      <c r="L24" s="56"/>
    </row>
    <row r="25" spans="1:12" ht="12.75">
      <c r="A25" s="30" t="s">
        <v>232</v>
      </c>
      <c r="B25" s="10"/>
      <c r="C25" s="10"/>
      <c r="D25" s="10"/>
      <c r="E25" s="10"/>
      <c r="F25" s="9" t="s">
        <v>27</v>
      </c>
      <c r="G25" s="11"/>
      <c r="H25" s="15"/>
      <c r="I25" s="11"/>
      <c r="J25" s="39"/>
      <c r="K25" s="65">
        <v>20000</v>
      </c>
      <c r="L25" s="56" t="s">
        <v>45</v>
      </c>
    </row>
    <row r="26" spans="1:12" ht="13.5" thickBot="1">
      <c r="A26" s="9"/>
      <c r="B26" s="10"/>
      <c r="C26" s="10"/>
      <c r="D26" s="10"/>
      <c r="E26" s="10"/>
      <c r="F26" s="9"/>
      <c r="G26" s="11"/>
      <c r="H26" s="10"/>
      <c r="I26" s="11"/>
      <c r="J26" s="11"/>
      <c r="K26" s="11"/>
      <c r="L26" s="68"/>
    </row>
    <row r="27" spans="1:12" ht="13.5" thickBot="1">
      <c r="A27" s="1" t="s">
        <v>10</v>
      </c>
      <c r="B27" s="2"/>
      <c r="C27" s="2"/>
      <c r="D27" s="2"/>
      <c r="E27" s="35"/>
      <c r="F27" s="1"/>
      <c r="G27" s="35"/>
      <c r="H27" s="1"/>
      <c r="I27" s="35"/>
      <c r="J27" s="36"/>
      <c r="K27" s="37">
        <f>SUM(K22:K26)</f>
        <v>60000</v>
      </c>
      <c r="L27" s="36"/>
    </row>
    <row r="29" ht="13.5" thickBot="1">
      <c r="L29" s="19"/>
    </row>
    <row r="30" spans="1:5" ht="12.75">
      <c r="A30" s="32" t="s">
        <v>16</v>
      </c>
      <c r="B30" s="4"/>
      <c r="C30" s="4"/>
      <c r="D30" s="4"/>
      <c r="E30" s="5"/>
    </row>
    <row r="31" spans="1:5" ht="12.75">
      <c r="A31" s="25" t="s">
        <v>24</v>
      </c>
      <c r="B31" s="10"/>
      <c r="C31" s="10"/>
      <c r="D31" s="10"/>
      <c r="E31" s="11"/>
    </row>
    <row r="32" spans="1:5" ht="12.75">
      <c r="A32" s="25" t="s">
        <v>78</v>
      </c>
      <c r="B32" s="10"/>
      <c r="C32" s="10"/>
      <c r="D32" s="10"/>
      <c r="E32" s="11"/>
    </row>
    <row r="33" spans="1:5" ht="13.5" thickBot="1">
      <c r="A33" s="22"/>
      <c r="B33" s="7"/>
      <c r="C33" s="7"/>
      <c r="D33" s="7"/>
      <c r="E33" s="8"/>
    </row>
    <row r="34" spans="1:5" ht="12.75">
      <c r="A34" s="43"/>
      <c r="B34" s="10"/>
      <c r="C34" s="10"/>
      <c r="D34" s="10"/>
      <c r="E34" s="10"/>
    </row>
    <row r="35" ht="13.5" thickBot="1">
      <c r="A35" s="43"/>
    </row>
    <row r="36" spans="1:10" ht="12.75">
      <c r="A36" s="32" t="s">
        <v>18</v>
      </c>
      <c r="B36" s="4"/>
      <c r="C36" s="4"/>
      <c r="D36" s="4"/>
      <c r="E36" s="5"/>
      <c r="F36" s="26"/>
      <c r="G36" s="26"/>
      <c r="H36" s="26"/>
      <c r="I36" s="26"/>
      <c r="J36" s="26"/>
    </row>
    <row r="37" spans="1:10" ht="12.75">
      <c r="A37" s="33" t="s">
        <v>352</v>
      </c>
      <c r="B37" s="10"/>
      <c r="C37" s="10"/>
      <c r="D37" s="10"/>
      <c r="E37" s="11"/>
      <c r="F37" s="26"/>
      <c r="G37" s="26"/>
      <c r="H37" s="26"/>
      <c r="I37" s="26"/>
      <c r="J37" s="26"/>
    </row>
    <row r="38" spans="1:10" ht="12.75">
      <c r="A38" s="25" t="s">
        <v>25</v>
      </c>
      <c r="B38" s="10"/>
      <c r="C38" s="10"/>
      <c r="D38" s="10"/>
      <c r="E38" s="11"/>
      <c r="F38" s="26"/>
      <c r="G38" s="26"/>
      <c r="H38" s="26"/>
      <c r="I38" s="26"/>
      <c r="J38" s="26"/>
    </row>
    <row r="39" spans="1:10" ht="12.75">
      <c r="A39" s="25" t="s">
        <v>39</v>
      </c>
      <c r="B39" s="10"/>
      <c r="C39" s="10"/>
      <c r="D39" s="10"/>
      <c r="E39" s="11"/>
      <c r="F39" s="26"/>
      <c r="G39" s="26"/>
      <c r="H39" s="26"/>
      <c r="I39" s="26"/>
      <c r="J39" s="26"/>
    </row>
    <row r="40" spans="1:10" ht="12.75">
      <c r="A40" s="25" t="s">
        <v>26</v>
      </c>
      <c r="B40" s="10"/>
      <c r="C40" s="10"/>
      <c r="D40" s="10"/>
      <c r="E40" s="11"/>
      <c r="F40" s="26"/>
      <c r="G40" s="26"/>
      <c r="H40" s="26"/>
      <c r="I40" s="26"/>
      <c r="J40" s="26"/>
    </row>
    <row r="41" spans="1:10" ht="12.75">
      <c r="A41" s="25" t="s">
        <v>40</v>
      </c>
      <c r="B41" s="10"/>
      <c r="C41" s="10"/>
      <c r="D41" s="10"/>
      <c r="E41" s="11"/>
      <c r="F41" s="26"/>
      <c r="G41" s="26"/>
      <c r="H41" s="26"/>
      <c r="I41" s="26"/>
      <c r="J41" s="26"/>
    </row>
    <row r="42" spans="1:10" ht="13.5" thickBot="1">
      <c r="A42" s="6"/>
      <c r="B42" s="7"/>
      <c r="C42" s="7"/>
      <c r="D42" s="7"/>
      <c r="E42" s="8"/>
      <c r="F42" s="26"/>
      <c r="G42" s="26"/>
      <c r="H42" s="26"/>
      <c r="I42" s="26"/>
      <c r="J42" s="26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5" right="0.72" top="0.35" bottom="0.33" header="0.25" footer="0.3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20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8.42187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106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289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9" t="s">
        <v>89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9" t="s">
        <v>90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9" t="s">
        <v>91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290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160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161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94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291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367</v>
      </c>
      <c r="B23" s="10"/>
      <c r="C23" s="10"/>
      <c r="D23" s="10"/>
      <c r="E23" s="10"/>
      <c r="F23" s="25" t="s">
        <v>365</v>
      </c>
      <c r="G23" s="11"/>
      <c r="H23" s="26" t="s">
        <v>104</v>
      </c>
      <c r="I23" s="10"/>
      <c r="J23" s="14">
        <v>2</v>
      </c>
      <c r="K23" s="31">
        <v>100000</v>
      </c>
      <c r="L23" s="42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0"/>
      <c r="J24" s="14"/>
      <c r="K24" s="31"/>
      <c r="L24" s="16"/>
    </row>
    <row r="25" spans="1:12" ht="12.75">
      <c r="A25" s="25" t="s">
        <v>368</v>
      </c>
      <c r="B25" s="10"/>
      <c r="C25" s="10"/>
      <c r="D25" s="10"/>
      <c r="E25" s="10"/>
      <c r="F25" s="25" t="s">
        <v>363</v>
      </c>
      <c r="G25" s="11"/>
      <c r="H25" s="26" t="s">
        <v>104</v>
      </c>
      <c r="I25" s="10"/>
      <c r="J25" s="14">
        <v>1</v>
      </c>
      <c r="K25" s="31">
        <v>200000</v>
      </c>
      <c r="L25" s="42" t="s">
        <v>15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30" t="s">
        <v>157</v>
      </c>
      <c r="B27" s="10"/>
      <c r="C27" s="10"/>
      <c r="D27" s="10"/>
      <c r="E27" s="10"/>
      <c r="F27" s="9" t="s">
        <v>27</v>
      </c>
      <c r="G27" s="11"/>
      <c r="H27" s="10"/>
      <c r="I27" s="10"/>
      <c r="J27" s="45"/>
      <c r="K27" s="31">
        <v>12200000</v>
      </c>
      <c r="L27" s="42" t="s">
        <v>15</v>
      </c>
    </row>
    <row r="28" spans="1:12" ht="13.5" thickBot="1">
      <c r="A28" s="6"/>
      <c r="B28" s="7"/>
      <c r="C28" s="7"/>
      <c r="D28" s="7"/>
      <c r="E28" s="7"/>
      <c r="F28" s="6"/>
      <c r="G28" s="8"/>
      <c r="H28" s="7"/>
      <c r="I28" s="7"/>
      <c r="J28" s="46"/>
      <c r="K28" s="7"/>
      <c r="L28" s="38"/>
    </row>
    <row r="29" spans="1:12" ht="13.5" customHeight="1" thickBot="1">
      <c r="A29" s="1" t="s">
        <v>10</v>
      </c>
      <c r="B29" s="2"/>
      <c r="C29" s="2"/>
      <c r="D29" s="2"/>
      <c r="E29" s="2"/>
      <c r="F29" s="1"/>
      <c r="G29" s="35"/>
      <c r="H29" s="2"/>
      <c r="I29" s="2"/>
      <c r="J29" s="47"/>
      <c r="K29" s="48">
        <f>SUM(K22:K28)</f>
        <v>12500000</v>
      </c>
      <c r="L29" s="36"/>
    </row>
    <row r="31" ht="13.5" thickBot="1">
      <c r="L31" s="19"/>
    </row>
    <row r="32" spans="1:5" ht="12.75">
      <c r="A32" s="32" t="s">
        <v>16</v>
      </c>
      <c r="B32" s="4"/>
      <c r="C32" s="4"/>
      <c r="D32" s="4"/>
      <c r="E32" s="5"/>
    </row>
    <row r="33" spans="1:5" ht="12.75">
      <c r="A33" s="25" t="s">
        <v>17</v>
      </c>
      <c r="B33" s="10"/>
      <c r="C33" s="10"/>
      <c r="D33" s="10"/>
      <c r="E33" s="11"/>
    </row>
    <row r="34" spans="1:5" ht="13.5" thickBot="1">
      <c r="A34" s="22"/>
      <c r="B34" s="7"/>
      <c r="C34" s="7"/>
      <c r="D34" s="7"/>
      <c r="E34" s="8"/>
    </row>
    <row r="36" ht="13.5" thickBot="1">
      <c r="A36" s="28"/>
    </row>
    <row r="37" spans="1:10" ht="12.75">
      <c r="A37" s="32" t="s">
        <v>18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33" t="s">
        <v>369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2.75">
      <c r="A39" s="25" t="s">
        <v>19</v>
      </c>
      <c r="B39" s="26"/>
      <c r="C39" s="26"/>
      <c r="D39" s="26"/>
      <c r="E39" s="26"/>
      <c r="F39" s="26" t="s">
        <v>35</v>
      </c>
      <c r="G39" s="26"/>
      <c r="H39" s="26"/>
      <c r="I39" s="26"/>
      <c r="J39" s="27"/>
    </row>
    <row r="40" spans="1:10" ht="12.75">
      <c r="A40" s="25" t="s">
        <v>20</v>
      </c>
      <c r="B40" s="26"/>
      <c r="C40" s="26"/>
      <c r="D40" s="26"/>
      <c r="E40" s="26"/>
      <c r="F40" s="26" t="s">
        <v>36</v>
      </c>
      <c r="G40" s="26"/>
      <c r="H40" s="26"/>
      <c r="I40" s="26"/>
      <c r="J40" s="27"/>
    </row>
    <row r="41" spans="1:10" ht="12.75">
      <c r="A41" s="25" t="s">
        <v>0</v>
      </c>
      <c r="B41" s="26"/>
      <c r="C41" s="26"/>
      <c r="D41" s="26"/>
      <c r="E41" s="26"/>
      <c r="F41" s="26" t="s">
        <v>3</v>
      </c>
      <c r="G41" s="26"/>
      <c r="H41" s="26"/>
      <c r="I41" s="26"/>
      <c r="J41" s="27"/>
    </row>
    <row r="42" spans="1:10" ht="12.75">
      <c r="A42" s="25" t="s">
        <v>31</v>
      </c>
      <c r="B42" s="26"/>
      <c r="C42" s="26"/>
      <c r="D42" s="26"/>
      <c r="E42" s="26"/>
      <c r="F42" s="29" t="s">
        <v>32</v>
      </c>
      <c r="G42" s="26"/>
      <c r="H42" s="26"/>
      <c r="I42" s="26"/>
      <c r="J42" s="27"/>
    </row>
    <row r="43" spans="1:10" ht="12.75">
      <c r="A43" s="25" t="s">
        <v>1</v>
      </c>
      <c r="B43" s="26"/>
      <c r="C43" s="26"/>
      <c r="D43" s="26"/>
      <c r="E43" s="26"/>
      <c r="F43" s="26" t="s">
        <v>4</v>
      </c>
      <c r="G43" s="26"/>
      <c r="H43" s="26"/>
      <c r="I43" s="26"/>
      <c r="J43" s="27"/>
    </row>
    <row r="44" spans="1:10" ht="12.75">
      <c r="A44" s="25" t="s">
        <v>2</v>
      </c>
      <c r="B44" s="26"/>
      <c r="C44" s="26"/>
      <c r="D44" s="26"/>
      <c r="E44" s="26"/>
      <c r="F44" s="26" t="s">
        <v>29</v>
      </c>
      <c r="G44" s="26"/>
      <c r="H44" s="26"/>
      <c r="I44" s="26"/>
      <c r="J44" s="27"/>
    </row>
    <row r="45" spans="1:10" ht="12.75">
      <c r="A45" s="25" t="s">
        <v>21</v>
      </c>
      <c r="B45" s="26"/>
      <c r="C45" s="26"/>
      <c r="D45" s="26"/>
      <c r="E45" s="26"/>
      <c r="F45" s="29" t="s">
        <v>33</v>
      </c>
      <c r="G45" s="26"/>
      <c r="H45" s="26"/>
      <c r="I45" s="26"/>
      <c r="J45" s="27"/>
    </row>
    <row r="46" spans="1:10" ht="12.75">
      <c r="A46" s="34" t="s">
        <v>34</v>
      </c>
      <c r="B46" s="26"/>
      <c r="C46" s="26"/>
      <c r="D46" s="26"/>
      <c r="E46" s="26"/>
      <c r="F46" s="29" t="s">
        <v>37</v>
      </c>
      <c r="G46" s="26"/>
      <c r="H46" s="26"/>
      <c r="I46" s="26"/>
      <c r="J46" s="27"/>
    </row>
    <row r="47" spans="1:10" ht="13.5" thickBot="1">
      <c r="A47" s="22"/>
      <c r="B47" s="23"/>
      <c r="C47" s="23"/>
      <c r="D47" s="23"/>
      <c r="E47" s="23"/>
      <c r="F47" s="23"/>
      <c r="G47" s="23"/>
      <c r="H47" s="23"/>
      <c r="I47" s="23"/>
      <c r="J47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7874015748031497" right="0.7086614173228347" top="0.2755905511811024" bottom="0.15748031496062992" header="0.2362204724409449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9.140625" style="0" customWidth="1"/>
    <col min="5" max="5" width="44.00390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4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247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113</v>
      </c>
      <c r="B9" s="10" t="s">
        <v>136</v>
      </c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101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163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250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370</v>
      </c>
      <c r="B23" s="10"/>
      <c r="C23" s="10"/>
      <c r="D23" s="10"/>
      <c r="E23" s="10"/>
      <c r="F23" s="25" t="s">
        <v>102</v>
      </c>
      <c r="G23" s="11"/>
      <c r="H23" s="26" t="s">
        <v>104</v>
      </c>
      <c r="I23" s="10"/>
      <c r="J23" s="14">
        <v>4</v>
      </c>
      <c r="K23" s="31">
        <v>400000</v>
      </c>
      <c r="L23" s="42" t="s">
        <v>44</v>
      </c>
    </row>
    <row r="24" spans="1:12" ht="12.75">
      <c r="A24" s="25"/>
      <c r="B24" s="10"/>
      <c r="C24" s="10"/>
      <c r="D24" s="10"/>
      <c r="E24" s="10"/>
      <c r="F24" s="9"/>
      <c r="G24" s="11"/>
      <c r="H24" s="10"/>
      <c r="I24" s="10"/>
      <c r="J24" s="14"/>
      <c r="K24" s="31">
        <v>100000</v>
      </c>
      <c r="L24" s="42" t="s">
        <v>107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100000</v>
      </c>
      <c r="L25" s="42" t="s">
        <v>109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25" t="s">
        <v>207</v>
      </c>
      <c r="B27" s="10"/>
      <c r="C27" s="10"/>
      <c r="D27" s="10"/>
      <c r="E27" s="10"/>
      <c r="F27" s="25" t="s">
        <v>137</v>
      </c>
      <c r="G27" s="11"/>
      <c r="H27" s="26" t="s">
        <v>104</v>
      </c>
      <c r="I27" s="10"/>
      <c r="J27" s="14">
        <v>95</v>
      </c>
      <c r="K27" s="31">
        <v>400000</v>
      </c>
      <c r="L27" s="42" t="s">
        <v>15</v>
      </c>
    </row>
    <row r="28" spans="1:12" ht="12.75">
      <c r="A28" s="25"/>
      <c r="B28" s="10"/>
      <c r="C28" s="10"/>
      <c r="D28" s="10"/>
      <c r="E28" s="10"/>
      <c r="F28" s="25"/>
      <c r="G28" s="11"/>
      <c r="H28" s="26"/>
      <c r="I28" s="10"/>
      <c r="J28" s="14"/>
      <c r="K28" s="31">
        <v>60000</v>
      </c>
      <c r="L28" s="42" t="s">
        <v>52</v>
      </c>
    </row>
    <row r="29" spans="1:12" ht="12.75">
      <c r="A29" s="25"/>
      <c r="B29" s="10"/>
      <c r="C29" s="10"/>
      <c r="D29" s="10"/>
      <c r="E29" s="10"/>
      <c r="F29" s="25"/>
      <c r="G29" s="11"/>
      <c r="H29" s="26"/>
      <c r="I29" s="10"/>
      <c r="J29" s="14"/>
      <c r="K29" s="31"/>
      <c r="L29" s="42"/>
    </row>
    <row r="30" spans="1:12" ht="12.75">
      <c r="A30" s="25" t="s">
        <v>208</v>
      </c>
      <c r="B30" s="10"/>
      <c r="C30" s="10"/>
      <c r="D30" s="10"/>
      <c r="E30" s="10"/>
      <c r="F30" s="25" t="s">
        <v>137</v>
      </c>
      <c r="G30" s="11"/>
      <c r="H30" s="26" t="s">
        <v>104</v>
      </c>
      <c r="I30" s="10"/>
      <c r="J30" s="14">
        <v>50</v>
      </c>
      <c r="K30" s="31">
        <v>300000</v>
      </c>
      <c r="L30" s="42" t="s">
        <v>15</v>
      </c>
    </row>
    <row r="31" spans="1:12" ht="12.75">
      <c r="A31" s="25"/>
      <c r="B31" s="10"/>
      <c r="C31" s="10"/>
      <c r="D31" s="10"/>
      <c r="E31" s="10"/>
      <c r="F31" s="25"/>
      <c r="G31" s="11"/>
      <c r="H31" s="26"/>
      <c r="I31" s="10"/>
      <c r="J31" s="14"/>
      <c r="K31" s="31">
        <v>35000</v>
      </c>
      <c r="L31" s="42" t="s">
        <v>52</v>
      </c>
    </row>
    <row r="32" spans="1:12" ht="12.75">
      <c r="A32" s="25"/>
      <c r="B32" s="10"/>
      <c r="C32" s="10"/>
      <c r="D32" s="10"/>
      <c r="E32" s="10"/>
      <c r="F32" s="25"/>
      <c r="G32" s="11"/>
      <c r="H32" s="26"/>
      <c r="I32" s="10"/>
      <c r="J32" s="14"/>
      <c r="K32" s="31"/>
      <c r="L32" s="42"/>
    </row>
    <row r="33" spans="1:12" ht="12.75">
      <c r="A33" s="25" t="s">
        <v>209</v>
      </c>
      <c r="B33" s="10"/>
      <c r="C33" s="10"/>
      <c r="D33" s="10"/>
      <c r="E33" s="10"/>
      <c r="F33" s="25" t="s">
        <v>137</v>
      </c>
      <c r="G33" s="11"/>
      <c r="H33" s="26" t="s">
        <v>104</v>
      </c>
      <c r="I33" s="10"/>
      <c r="J33" s="14">
        <v>31</v>
      </c>
      <c r="K33" s="31">
        <v>300000</v>
      </c>
      <c r="L33" s="42" t="s">
        <v>44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210</v>
      </c>
      <c r="B35" s="26"/>
      <c r="C35" s="10"/>
      <c r="D35" s="10"/>
      <c r="E35" s="10"/>
      <c r="F35" s="25" t="s">
        <v>137</v>
      </c>
      <c r="G35" s="11"/>
      <c r="H35" s="26" t="s">
        <v>104</v>
      </c>
      <c r="I35" s="10"/>
      <c r="J35" s="14">
        <v>67</v>
      </c>
      <c r="K35" s="31">
        <v>400000</v>
      </c>
      <c r="L35" s="42" t="s">
        <v>44</v>
      </c>
    </row>
    <row r="36" spans="1:12" ht="12.75">
      <c r="A36" s="25"/>
      <c r="B36" s="26"/>
      <c r="C36" s="10"/>
      <c r="D36" s="10"/>
      <c r="E36" s="10"/>
      <c r="F36" s="25"/>
      <c r="G36" s="11"/>
      <c r="H36" s="26"/>
      <c r="I36" s="10"/>
      <c r="J36" s="14"/>
      <c r="K36" s="31">
        <v>180000</v>
      </c>
      <c r="L36" s="42" t="s">
        <v>54</v>
      </c>
    </row>
    <row r="37" spans="1:12" ht="12.75">
      <c r="A37" s="25"/>
      <c r="B37" s="26"/>
      <c r="C37" s="10"/>
      <c r="D37" s="10"/>
      <c r="E37" s="10"/>
      <c r="F37" s="25"/>
      <c r="G37" s="11"/>
      <c r="H37" s="26"/>
      <c r="I37" s="10"/>
      <c r="J37" s="14"/>
      <c r="K37" s="31"/>
      <c r="L37" s="42"/>
    </row>
    <row r="38" spans="1:12" ht="12.75">
      <c r="A38" s="25" t="s">
        <v>309</v>
      </c>
      <c r="B38" s="26"/>
      <c r="C38" s="10"/>
      <c r="D38" s="10"/>
      <c r="E38" s="10"/>
      <c r="F38" s="25" t="s">
        <v>27</v>
      </c>
      <c r="G38" s="11"/>
      <c r="H38" s="10"/>
      <c r="I38" s="10"/>
      <c r="J38" s="14"/>
      <c r="K38" s="31">
        <v>2000000</v>
      </c>
      <c r="L38" s="42" t="s">
        <v>44</v>
      </c>
    </row>
    <row r="39" spans="1:12" ht="12.75">
      <c r="A39" s="25"/>
      <c r="B39" s="26"/>
      <c r="C39" s="10"/>
      <c r="D39" s="10"/>
      <c r="E39" s="10"/>
      <c r="F39" s="9"/>
      <c r="G39" s="11"/>
      <c r="H39" s="10"/>
      <c r="I39" s="10"/>
      <c r="J39" s="14"/>
      <c r="K39" s="31">
        <v>25000</v>
      </c>
      <c r="L39" s="42" t="s">
        <v>49</v>
      </c>
    </row>
    <row r="40" spans="1:12" ht="12.75">
      <c r="A40" s="25"/>
      <c r="B40" s="26"/>
      <c r="C40" s="10"/>
      <c r="D40" s="10"/>
      <c r="E40" s="10"/>
      <c r="F40" s="9"/>
      <c r="G40" s="11"/>
      <c r="H40" s="10"/>
      <c r="I40" s="10"/>
      <c r="J40" s="14"/>
      <c r="K40" s="31">
        <v>100000</v>
      </c>
      <c r="L40" s="42" t="s">
        <v>138</v>
      </c>
    </row>
    <row r="41" spans="1:12" ht="12.75">
      <c r="A41" s="25"/>
      <c r="B41" s="26"/>
      <c r="C41" s="10"/>
      <c r="D41" s="10"/>
      <c r="E41" s="10"/>
      <c r="F41" s="9"/>
      <c r="G41" s="11"/>
      <c r="H41" s="10"/>
      <c r="I41" s="10"/>
      <c r="J41" s="14"/>
      <c r="K41" s="31">
        <v>110000</v>
      </c>
      <c r="L41" s="42" t="s">
        <v>107</v>
      </c>
    </row>
    <row r="42" spans="1:12" ht="12.75">
      <c r="A42" s="25"/>
      <c r="B42" s="26"/>
      <c r="C42" s="10"/>
      <c r="D42" s="10"/>
      <c r="E42" s="10"/>
      <c r="F42" s="9"/>
      <c r="G42" s="11"/>
      <c r="H42" s="10"/>
      <c r="I42" s="10"/>
      <c r="J42" s="14"/>
      <c r="K42" s="31">
        <v>20000</v>
      </c>
      <c r="L42" s="42" t="s">
        <v>109</v>
      </c>
    </row>
    <row r="43" spans="1:12" ht="12.75">
      <c r="A43" s="25"/>
      <c r="B43" s="26"/>
      <c r="C43" s="10"/>
      <c r="D43" s="10"/>
      <c r="E43" s="10"/>
      <c r="F43" s="9"/>
      <c r="G43" s="11"/>
      <c r="H43" s="10"/>
      <c r="I43" s="10"/>
      <c r="J43" s="14"/>
      <c r="K43" s="31"/>
      <c r="L43" s="42"/>
    </row>
    <row r="44" spans="1:12" ht="12.75">
      <c r="A44" s="25" t="s">
        <v>310</v>
      </c>
      <c r="B44" s="26"/>
      <c r="C44" s="10"/>
      <c r="D44" s="10"/>
      <c r="E44" s="10"/>
      <c r="F44" s="25" t="s">
        <v>27</v>
      </c>
      <c r="G44" s="11"/>
      <c r="H44" s="10"/>
      <c r="I44" s="10"/>
      <c r="J44" s="45"/>
      <c r="K44" s="31">
        <v>1900000</v>
      </c>
      <c r="L44" s="42" t="s">
        <v>44</v>
      </c>
    </row>
    <row r="45" spans="1:12" ht="12.75">
      <c r="A45" s="25"/>
      <c r="B45" s="26"/>
      <c r="C45" s="10"/>
      <c r="D45" s="10"/>
      <c r="E45" s="10"/>
      <c r="F45" s="9"/>
      <c r="G45" s="11"/>
      <c r="H45" s="10"/>
      <c r="I45" s="10"/>
      <c r="J45" s="45"/>
      <c r="K45" s="31">
        <v>10000</v>
      </c>
      <c r="L45" s="42" t="s">
        <v>49</v>
      </c>
    </row>
    <row r="46" spans="1:12" ht="12.75">
      <c r="A46" s="25"/>
      <c r="B46" s="26"/>
      <c r="C46" s="10"/>
      <c r="D46" s="10"/>
      <c r="E46" s="10"/>
      <c r="F46" s="9"/>
      <c r="G46" s="11"/>
      <c r="H46" s="10"/>
      <c r="I46" s="10"/>
      <c r="J46" s="45"/>
      <c r="K46" s="31">
        <v>100000</v>
      </c>
      <c r="L46" s="42" t="s">
        <v>138</v>
      </c>
    </row>
    <row r="47" spans="1:12" ht="12.75">
      <c r="A47" s="25"/>
      <c r="B47" s="26"/>
      <c r="C47" s="10"/>
      <c r="D47" s="10"/>
      <c r="E47" s="10"/>
      <c r="F47" s="9"/>
      <c r="G47" s="11"/>
      <c r="H47" s="10"/>
      <c r="I47" s="10"/>
      <c r="J47" s="45"/>
      <c r="K47" s="31">
        <v>50000</v>
      </c>
      <c r="L47" s="42" t="s">
        <v>107</v>
      </c>
    </row>
    <row r="48" spans="1:12" ht="12.75">
      <c r="A48" s="25"/>
      <c r="B48" s="26"/>
      <c r="C48" s="10"/>
      <c r="D48" s="10"/>
      <c r="E48" s="10"/>
      <c r="F48" s="9"/>
      <c r="G48" s="11"/>
      <c r="H48" s="10"/>
      <c r="I48" s="10"/>
      <c r="J48" s="45"/>
      <c r="K48" s="31">
        <v>10000</v>
      </c>
      <c r="L48" s="42" t="s">
        <v>109</v>
      </c>
    </row>
    <row r="49" spans="1:12" ht="12.75">
      <c r="A49" s="25"/>
      <c r="B49" s="26"/>
      <c r="C49" s="10"/>
      <c r="D49" s="10"/>
      <c r="E49" s="10"/>
      <c r="F49" s="9"/>
      <c r="G49" s="11"/>
      <c r="H49" s="10"/>
      <c r="I49" s="10"/>
      <c r="J49" s="45"/>
      <c r="K49" s="31"/>
      <c r="L49" s="42"/>
    </row>
    <row r="50" spans="1:12" ht="12.75">
      <c r="A50" s="25" t="s">
        <v>211</v>
      </c>
      <c r="B50" s="26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2500000</v>
      </c>
      <c r="L50" s="42" t="s">
        <v>58</v>
      </c>
    </row>
    <row r="51" spans="1:12" ht="12.75">
      <c r="A51" s="25"/>
      <c r="B51" s="26"/>
      <c r="C51" s="10"/>
      <c r="D51" s="10"/>
      <c r="E51" s="10"/>
      <c r="F51" s="9"/>
      <c r="G51" s="11"/>
      <c r="H51" s="10"/>
      <c r="I51" s="10"/>
      <c r="J51" s="14"/>
      <c r="K51" s="31"/>
      <c r="L51" s="42"/>
    </row>
    <row r="52" spans="1:12" ht="12.75">
      <c r="A52" s="25" t="s">
        <v>212</v>
      </c>
      <c r="B52" s="26"/>
      <c r="C52" s="10"/>
      <c r="D52" s="10"/>
      <c r="E52" s="10"/>
      <c r="F52" s="25" t="s">
        <v>27</v>
      </c>
      <c r="G52" s="11"/>
      <c r="H52" s="10"/>
      <c r="I52" s="10"/>
      <c r="J52" s="14"/>
      <c r="K52" s="31">
        <v>1500000</v>
      </c>
      <c r="L52" s="42" t="s">
        <v>58</v>
      </c>
    </row>
    <row r="53" spans="1:12" ht="13.5" thickBot="1">
      <c r="A53" s="6"/>
      <c r="B53" s="7"/>
      <c r="C53" s="7"/>
      <c r="D53" s="7"/>
      <c r="E53" s="7"/>
      <c r="F53" s="6"/>
      <c r="G53" s="8"/>
      <c r="H53" s="7"/>
      <c r="I53" s="7"/>
      <c r="J53" s="46"/>
      <c r="K53" s="7"/>
      <c r="L53" s="38"/>
    </row>
    <row r="54" spans="1:12" ht="13.5" customHeight="1" thickBot="1">
      <c r="A54" s="1" t="s">
        <v>10</v>
      </c>
      <c r="B54" s="2"/>
      <c r="C54" s="2"/>
      <c r="D54" s="2"/>
      <c r="E54" s="2"/>
      <c r="F54" s="1"/>
      <c r="G54" s="35"/>
      <c r="H54" s="2"/>
      <c r="I54" s="2"/>
      <c r="J54" s="47"/>
      <c r="K54" s="48">
        <f>SUM(K22:K53)</f>
        <v>10600000</v>
      </c>
      <c r="L54" s="36"/>
    </row>
    <row r="56" ht="13.5" thickBot="1">
      <c r="L56" s="19"/>
    </row>
    <row r="57" spans="1:5" ht="12.75">
      <c r="A57" s="32" t="s">
        <v>16</v>
      </c>
      <c r="B57" s="4"/>
      <c r="C57" s="4"/>
      <c r="D57" s="4"/>
      <c r="E57" s="5"/>
    </row>
    <row r="58" spans="1:5" ht="12.75">
      <c r="A58" s="25" t="s">
        <v>24</v>
      </c>
      <c r="B58" s="10"/>
      <c r="C58" s="10"/>
      <c r="D58" s="10"/>
      <c r="E58" s="11"/>
    </row>
    <row r="59" spans="1:5" ht="12.75">
      <c r="A59" s="25" t="s">
        <v>63</v>
      </c>
      <c r="B59" s="10"/>
      <c r="C59" s="10"/>
      <c r="D59" s="10"/>
      <c r="E59" s="11"/>
    </row>
    <row r="60" spans="1:5" ht="12.75">
      <c r="A60" s="34" t="s">
        <v>56</v>
      </c>
      <c r="B60" s="10"/>
      <c r="C60" s="10"/>
      <c r="D60" s="10"/>
      <c r="E60" s="11"/>
    </row>
    <row r="61" spans="1:5" ht="12.75">
      <c r="A61" s="34" t="s">
        <v>81</v>
      </c>
      <c r="B61" s="10"/>
      <c r="C61" s="10"/>
      <c r="D61" s="10"/>
      <c r="E61" s="11"/>
    </row>
    <row r="62" spans="1:5" ht="12.75">
      <c r="A62" s="34" t="s">
        <v>51</v>
      </c>
      <c r="B62" s="10"/>
      <c r="C62" s="10"/>
      <c r="D62" s="10"/>
      <c r="E62" s="11"/>
    </row>
    <row r="63" spans="1:5" ht="12.75">
      <c r="A63" s="34" t="s">
        <v>53</v>
      </c>
      <c r="B63" s="10"/>
      <c r="C63" s="10"/>
      <c r="D63" s="10"/>
      <c r="E63" s="11"/>
    </row>
    <row r="64" spans="1:5" ht="12.75">
      <c r="A64" s="34" t="s">
        <v>143</v>
      </c>
      <c r="B64" s="10"/>
      <c r="C64" s="10"/>
      <c r="D64" s="10"/>
      <c r="E64" s="11"/>
    </row>
    <row r="65" spans="1:5" ht="12.75">
      <c r="A65" s="60" t="s">
        <v>60</v>
      </c>
      <c r="B65" s="10"/>
      <c r="C65" s="10"/>
      <c r="D65" s="10"/>
      <c r="E65" s="11"/>
    </row>
    <row r="66" spans="1:5" ht="12.75">
      <c r="A66" s="60" t="s">
        <v>61</v>
      </c>
      <c r="B66" s="10"/>
      <c r="C66" s="10"/>
      <c r="D66" s="10"/>
      <c r="E66" s="11"/>
    </row>
    <row r="67" spans="1:5" ht="13.5" thickBot="1">
      <c r="A67" s="61"/>
      <c r="B67" s="7"/>
      <c r="C67" s="7"/>
      <c r="D67" s="7"/>
      <c r="E67" s="8"/>
    </row>
    <row r="69" ht="13.5" thickBot="1">
      <c r="A69" s="28"/>
    </row>
    <row r="70" spans="1:10" ht="12.75">
      <c r="A70" s="32" t="s">
        <v>18</v>
      </c>
      <c r="B70" s="20"/>
      <c r="C70" s="20"/>
      <c r="D70" s="20"/>
      <c r="E70" s="20"/>
      <c r="F70" s="20"/>
      <c r="G70" s="20"/>
      <c r="H70" s="20"/>
      <c r="I70" s="20"/>
      <c r="J70" s="21"/>
    </row>
    <row r="71" spans="1:10" ht="12.75">
      <c r="A71" s="33" t="s">
        <v>374</v>
      </c>
      <c r="B71" s="26"/>
      <c r="C71" s="26"/>
      <c r="D71" s="26"/>
      <c r="E71" s="26"/>
      <c r="F71" s="26"/>
      <c r="G71" s="26"/>
      <c r="H71" s="26"/>
      <c r="I71" s="26"/>
      <c r="J71" s="27"/>
    </row>
    <row r="72" spans="1:10" ht="12.75">
      <c r="A72" s="25" t="s">
        <v>19</v>
      </c>
      <c r="B72" s="26"/>
      <c r="C72" s="26"/>
      <c r="D72" s="26"/>
      <c r="E72" s="26"/>
      <c r="F72" s="26" t="s">
        <v>35</v>
      </c>
      <c r="G72" s="26"/>
      <c r="H72" s="26"/>
      <c r="I72" s="26"/>
      <c r="J72" s="27"/>
    </row>
    <row r="73" spans="1:10" ht="12.75">
      <c r="A73" s="25" t="s">
        <v>20</v>
      </c>
      <c r="B73" s="26"/>
      <c r="C73" s="26"/>
      <c r="D73" s="26"/>
      <c r="E73" s="26"/>
      <c r="F73" s="26" t="s">
        <v>36</v>
      </c>
      <c r="G73" s="26"/>
      <c r="H73" s="26"/>
      <c r="I73" s="26"/>
      <c r="J73" s="27"/>
    </row>
    <row r="74" spans="1:10" ht="12.75">
      <c r="A74" s="25" t="s">
        <v>0</v>
      </c>
      <c r="B74" s="26"/>
      <c r="C74" s="26"/>
      <c r="D74" s="26"/>
      <c r="E74" s="26"/>
      <c r="F74" s="26" t="s">
        <v>3</v>
      </c>
      <c r="G74" s="26"/>
      <c r="H74" s="26"/>
      <c r="I74" s="26"/>
      <c r="J74" s="27"/>
    </row>
    <row r="75" spans="1:10" ht="12.75">
      <c r="A75" s="25" t="s">
        <v>31</v>
      </c>
      <c r="B75" s="26"/>
      <c r="C75" s="26"/>
      <c r="D75" s="26"/>
      <c r="E75" s="26"/>
      <c r="F75" s="29" t="s">
        <v>32</v>
      </c>
      <c r="G75" s="26"/>
      <c r="H75" s="26"/>
      <c r="I75" s="26"/>
      <c r="J75" s="27"/>
    </row>
    <row r="76" spans="1:10" ht="12.75">
      <c r="A76" s="25" t="s">
        <v>1</v>
      </c>
      <c r="B76" s="26"/>
      <c r="C76" s="26"/>
      <c r="D76" s="26"/>
      <c r="E76" s="26"/>
      <c r="F76" s="26" t="s">
        <v>4</v>
      </c>
      <c r="G76" s="26"/>
      <c r="H76" s="26"/>
      <c r="I76" s="26"/>
      <c r="J76" s="27"/>
    </row>
    <row r="77" spans="1:10" ht="12.75">
      <c r="A77" s="25" t="s">
        <v>2</v>
      </c>
      <c r="B77" s="26"/>
      <c r="C77" s="26"/>
      <c r="D77" s="26"/>
      <c r="E77" s="26"/>
      <c r="F77" s="26" t="s">
        <v>29</v>
      </c>
      <c r="G77" s="26"/>
      <c r="H77" s="26"/>
      <c r="I77" s="26"/>
      <c r="J77" s="27"/>
    </row>
    <row r="78" spans="1:10" ht="12.75">
      <c r="A78" s="25" t="s">
        <v>21</v>
      </c>
      <c r="B78" s="26"/>
      <c r="C78" s="26"/>
      <c r="D78" s="26"/>
      <c r="E78" s="26"/>
      <c r="F78" s="29" t="s">
        <v>33</v>
      </c>
      <c r="G78" s="26"/>
      <c r="H78" s="26"/>
      <c r="I78" s="26"/>
      <c r="J78" s="27"/>
    </row>
    <row r="79" spans="1:10" ht="12.75">
      <c r="A79" s="34" t="s">
        <v>34</v>
      </c>
      <c r="B79" s="26"/>
      <c r="C79" s="26"/>
      <c r="D79" s="26"/>
      <c r="E79" s="26"/>
      <c r="F79" s="29" t="s">
        <v>37</v>
      </c>
      <c r="G79" s="26"/>
      <c r="H79" s="26"/>
      <c r="I79" s="26"/>
      <c r="J79" s="27"/>
    </row>
    <row r="80" spans="1:10" ht="13.5" thickBot="1">
      <c r="A80" s="22"/>
      <c r="B80" s="23"/>
      <c r="C80" s="23"/>
      <c r="D80" s="23"/>
      <c r="E80" s="23"/>
      <c r="F80" s="23"/>
      <c r="G80" s="23"/>
      <c r="H80" s="23"/>
      <c r="I80" s="23"/>
      <c r="J80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755905511811024" right="0.15748031496062992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53">
      <selection activeCell="E25" sqref="E25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128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248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142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101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251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371</v>
      </c>
      <c r="B23" s="10"/>
      <c r="C23" s="10"/>
      <c r="D23" s="10"/>
      <c r="E23" s="10"/>
      <c r="F23" s="25" t="s">
        <v>102</v>
      </c>
      <c r="G23" s="11"/>
      <c r="H23" s="26" t="s">
        <v>104</v>
      </c>
      <c r="I23" s="10"/>
      <c r="J23" s="14">
        <v>4</v>
      </c>
      <c r="K23" s="31">
        <v>200000</v>
      </c>
      <c r="L23" s="42" t="s">
        <v>44</v>
      </c>
    </row>
    <row r="24" spans="1:12" ht="12.75">
      <c r="A24" s="25" t="s">
        <v>311</v>
      </c>
      <c r="B24" s="10"/>
      <c r="C24" s="10"/>
      <c r="D24" s="10"/>
      <c r="E24" s="10"/>
      <c r="F24" s="25"/>
      <c r="G24" s="11"/>
      <c r="H24" s="26"/>
      <c r="I24" s="10"/>
      <c r="J24" s="14"/>
      <c r="K24" s="31">
        <v>200000</v>
      </c>
      <c r="L24" s="42" t="s">
        <v>107</v>
      </c>
    </row>
    <row r="25" spans="1:12" ht="12.75">
      <c r="A25" s="25"/>
      <c r="B25" s="10"/>
      <c r="C25" s="10"/>
      <c r="D25" s="10"/>
      <c r="E25" s="10"/>
      <c r="F25" s="9"/>
      <c r="G25" s="11"/>
      <c r="H25" s="10"/>
      <c r="I25" s="10"/>
      <c r="J25" s="14"/>
      <c r="K25" s="31">
        <v>200000</v>
      </c>
      <c r="L25" s="42" t="s">
        <v>109</v>
      </c>
    </row>
    <row r="26" spans="1:12" ht="12.75">
      <c r="A26" s="25"/>
      <c r="B26" s="10"/>
      <c r="C26" s="10"/>
      <c r="D26" s="10"/>
      <c r="E26" s="10"/>
      <c r="F26" s="9"/>
      <c r="G26" s="11"/>
      <c r="H26" s="10"/>
      <c r="I26" s="10"/>
      <c r="J26" s="14"/>
      <c r="K26" s="31"/>
      <c r="L26" s="16"/>
    </row>
    <row r="27" spans="1:12" ht="12.75">
      <c r="A27" s="85" t="s">
        <v>372</v>
      </c>
      <c r="B27" s="10"/>
      <c r="C27" s="10"/>
      <c r="D27" s="10"/>
      <c r="E27" s="10"/>
      <c r="F27" s="25" t="s">
        <v>103</v>
      </c>
      <c r="G27" s="11"/>
      <c r="H27" s="26" t="s">
        <v>104</v>
      </c>
      <c r="I27" s="10"/>
      <c r="J27" s="14">
        <v>6</v>
      </c>
      <c r="K27" s="31">
        <v>200000</v>
      </c>
      <c r="L27" s="42" t="s">
        <v>44</v>
      </c>
    </row>
    <row r="28" spans="1:12" ht="12.75">
      <c r="A28" s="25"/>
      <c r="B28" s="10"/>
      <c r="C28" s="10"/>
      <c r="D28" s="10"/>
      <c r="E28" s="10"/>
      <c r="F28" s="9"/>
      <c r="G28" s="11"/>
      <c r="H28" s="10"/>
      <c r="I28" s="10"/>
      <c r="J28" s="14"/>
      <c r="K28" s="31">
        <v>80000</v>
      </c>
      <c r="L28" s="42" t="s">
        <v>110</v>
      </c>
    </row>
    <row r="29" spans="1:12" ht="12.75">
      <c r="A29" s="25"/>
      <c r="B29" s="10"/>
      <c r="C29" s="10"/>
      <c r="D29" s="10"/>
      <c r="E29" s="10"/>
      <c r="F29" s="9"/>
      <c r="G29" s="11"/>
      <c r="H29" s="10"/>
      <c r="I29" s="10"/>
      <c r="J29" s="14"/>
      <c r="K29" s="31">
        <v>100000</v>
      </c>
      <c r="L29" s="42" t="s">
        <v>107</v>
      </c>
    </row>
    <row r="30" spans="1:12" ht="12.75">
      <c r="A30" s="25"/>
      <c r="B30" s="10"/>
      <c r="C30" s="10"/>
      <c r="D30" s="10"/>
      <c r="E30" s="10"/>
      <c r="F30" s="9"/>
      <c r="G30" s="11"/>
      <c r="H30" s="10"/>
      <c r="I30" s="10"/>
      <c r="J30" s="14"/>
      <c r="K30" s="31">
        <v>100000</v>
      </c>
      <c r="L30" s="42" t="s">
        <v>109</v>
      </c>
    </row>
    <row r="31" spans="1:12" ht="12.75">
      <c r="A31" s="25"/>
      <c r="B31" s="10"/>
      <c r="C31" s="10"/>
      <c r="D31" s="10"/>
      <c r="E31" s="10"/>
      <c r="F31" s="9"/>
      <c r="G31" s="11"/>
      <c r="H31" s="10"/>
      <c r="I31" s="10"/>
      <c r="J31" s="14"/>
      <c r="K31" s="31"/>
      <c r="L31" s="42"/>
    </row>
    <row r="32" spans="1:12" ht="12.75">
      <c r="A32" s="25" t="s">
        <v>213</v>
      </c>
      <c r="B32" s="10"/>
      <c r="C32" s="10"/>
      <c r="D32" s="10"/>
      <c r="E32" s="10"/>
      <c r="F32" s="25" t="s">
        <v>137</v>
      </c>
      <c r="G32" s="11"/>
      <c r="H32" s="26" t="s">
        <v>104</v>
      </c>
      <c r="I32" s="10"/>
      <c r="J32" s="14">
        <v>149</v>
      </c>
      <c r="K32" s="31">
        <v>700000</v>
      </c>
      <c r="L32" s="42" t="s">
        <v>15</v>
      </c>
    </row>
    <row r="33" spans="1:12" ht="12.75">
      <c r="A33" s="25"/>
      <c r="B33" s="10"/>
      <c r="C33" s="10"/>
      <c r="D33" s="10"/>
      <c r="E33" s="10"/>
      <c r="F33" s="25"/>
      <c r="G33" s="11"/>
      <c r="H33" s="26"/>
      <c r="I33" s="10"/>
      <c r="J33" s="14"/>
      <c r="K33" s="31">
        <v>200000</v>
      </c>
      <c r="L33" s="42" t="s">
        <v>52</v>
      </c>
    </row>
    <row r="34" spans="1:12" ht="12.75">
      <c r="A34" s="25"/>
      <c r="B34" s="10"/>
      <c r="C34" s="10"/>
      <c r="D34" s="10"/>
      <c r="E34" s="10"/>
      <c r="F34" s="25"/>
      <c r="G34" s="11"/>
      <c r="H34" s="26"/>
      <c r="I34" s="10"/>
      <c r="J34" s="14"/>
      <c r="K34" s="31"/>
      <c r="L34" s="42"/>
    </row>
    <row r="35" spans="1:12" ht="12.75">
      <c r="A35" s="25" t="s">
        <v>214</v>
      </c>
      <c r="B35" s="10"/>
      <c r="C35" s="10"/>
      <c r="D35" s="10"/>
      <c r="E35" s="10"/>
      <c r="F35" s="25" t="s">
        <v>137</v>
      </c>
      <c r="G35" s="11"/>
      <c r="H35" s="26" t="s">
        <v>104</v>
      </c>
      <c r="I35" s="10"/>
      <c r="J35" s="54">
        <v>146</v>
      </c>
      <c r="K35" s="31">
        <v>1900000</v>
      </c>
      <c r="L35" s="42" t="s">
        <v>44</v>
      </c>
    </row>
    <row r="36" spans="1:12" ht="12.75">
      <c r="A36" s="25"/>
      <c r="B36" s="10"/>
      <c r="C36" s="10"/>
      <c r="D36" s="10"/>
      <c r="E36" s="10"/>
      <c r="F36" s="25"/>
      <c r="G36" s="11"/>
      <c r="H36" s="26"/>
      <c r="I36" s="10"/>
      <c r="J36" s="54"/>
      <c r="K36" s="31">
        <v>900000</v>
      </c>
      <c r="L36" s="42" t="s">
        <v>108</v>
      </c>
    </row>
    <row r="37" spans="1:12" ht="12.75">
      <c r="A37" s="25"/>
      <c r="B37" s="10"/>
      <c r="C37" s="10"/>
      <c r="D37" s="10"/>
      <c r="E37" s="10"/>
      <c r="F37" s="25"/>
      <c r="G37" s="11"/>
      <c r="H37" s="26"/>
      <c r="I37" s="10"/>
      <c r="J37" s="14"/>
      <c r="K37" s="31">
        <v>1320000</v>
      </c>
      <c r="L37" s="42" t="s">
        <v>111</v>
      </c>
    </row>
    <row r="38" spans="1:12" ht="12.75">
      <c r="A38" s="25"/>
      <c r="B38" s="10"/>
      <c r="C38" s="10"/>
      <c r="D38" s="10"/>
      <c r="E38" s="10"/>
      <c r="F38" s="25"/>
      <c r="G38" s="11"/>
      <c r="H38" s="26"/>
      <c r="I38" s="10"/>
      <c r="J38" s="14"/>
      <c r="K38" s="31">
        <v>300000</v>
      </c>
      <c r="L38" s="42" t="s">
        <v>54</v>
      </c>
    </row>
    <row r="39" spans="1:12" ht="12.75">
      <c r="A39" s="25"/>
      <c r="B39" s="10"/>
      <c r="C39" s="10"/>
      <c r="D39" s="10"/>
      <c r="E39" s="10"/>
      <c r="F39" s="25"/>
      <c r="G39" s="11"/>
      <c r="H39" s="26"/>
      <c r="I39" s="10"/>
      <c r="J39" s="14"/>
      <c r="K39" s="31"/>
      <c r="L39" s="42"/>
    </row>
    <row r="40" spans="1:12" ht="12.75">
      <c r="A40" s="25" t="s">
        <v>308</v>
      </c>
      <c r="B40" s="10"/>
      <c r="C40" s="10"/>
      <c r="D40" s="10"/>
      <c r="E40" s="10"/>
      <c r="F40" s="25" t="s">
        <v>27</v>
      </c>
      <c r="G40" s="11"/>
      <c r="H40" s="10"/>
      <c r="I40" s="10"/>
      <c r="J40" s="14"/>
      <c r="K40" s="80">
        <f>4600000-570000+5000</f>
        <v>4035000</v>
      </c>
      <c r="L40" s="42" t="s">
        <v>44</v>
      </c>
    </row>
    <row r="41" spans="1:12" ht="12.75">
      <c r="A41" s="25"/>
      <c r="B41" s="10"/>
      <c r="C41" s="10"/>
      <c r="D41" s="10"/>
      <c r="E41" s="10"/>
      <c r="F41" s="9"/>
      <c r="G41" s="11"/>
      <c r="H41" s="10"/>
      <c r="I41" s="10"/>
      <c r="J41" s="14"/>
      <c r="K41" s="31">
        <v>40000</v>
      </c>
      <c r="L41" s="42" t="s">
        <v>108</v>
      </c>
    </row>
    <row r="42" spans="1:12" ht="12.75">
      <c r="A42" s="25"/>
      <c r="B42" s="10"/>
      <c r="C42" s="10"/>
      <c r="D42" s="10"/>
      <c r="E42" s="10"/>
      <c r="F42" s="9"/>
      <c r="G42" s="11"/>
      <c r="H42" s="10"/>
      <c r="I42" s="10"/>
      <c r="J42" s="14"/>
      <c r="K42" s="31">
        <v>25000</v>
      </c>
      <c r="L42" s="42" t="s">
        <v>49</v>
      </c>
    </row>
    <row r="43" spans="1:12" ht="12.75">
      <c r="A43" s="25"/>
      <c r="B43" s="10"/>
      <c r="C43" s="10"/>
      <c r="D43" s="10"/>
      <c r="E43" s="10"/>
      <c r="F43" s="9"/>
      <c r="G43" s="11"/>
      <c r="H43" s="10"/>
      <c r="I43" s="10"/>
      <c r="J43" s="14"/>
      <c r="K43" s="31">
        <v>50000</v>
      </c>
      <c r="L43" s="42" t="s">
        <v>138</v>
      </c>
    </row>
    <row r="44" spans="1:12" ht="12.75">
      <c r="A44" s="25"/>
      <c r="B44" s="10"/>
      <c r="C44" s="10"/>
      <c r="D44" s="10"/>
      <c r="E44" s="10"/>
      <c r="F44" s="9"/>
      <c r="G44" s="11"/>
      <c r="H44" s="10"/>
      <c r="I44" s="10"/>
      <c r="J44" s="14"/>
      <c r="K44" s="31">
        <v>120000</v>
      </c>
      <c r="L44" s="42" t="s">
        <v>107</v>
      </c>
    </row>
    <row r="45" spans="1:12" ht="12.75">
      <c r="A45" s="25"/>
      <c r="B45" s="10"/>
      <c r="C45" s="10"/>
      <c r="D45" s="10"/>
      <c r="E45" s="10"/>
      <c r="F45" s="9"/>
      <c r="G45" s="11"/>
      <c r="H45" s="10"/>
      <c r="I45" s="10"/>
      <c r="J45" s="14"/>
      <c r="K45" s="31">
        <v>20000</v>
      </c>
      <c r="L45" s="42" t="s">
        <v>109</v>
      </c>
    </row>
    <row r="46" spans="1:12" ht="12.75">
      <c r="A46" s="25"/>
      <c r="B46" s="10"/>
      <c r="C46" s="10"/>
      <c r="D46" s="10"/>
      <c r="E46" s="10"/>
      <c r="F46" s="9"/>
      <c r="G46" s="11"/>
      <c r="H46" s="10"/>
      <c r="I46" s="10"/>
      <c r="J46" s="14"/>
      <c r="K46" s="31"/>
      <c r="L46" s="42"/>
    </row>
    <row r="47" spans="1:12" ht="12.75">
      <c r="A47" s="25" t="s">
        <v>215</v>
      </c>
      <c r="B47" s="10"/>
      <c r="C47" s="10"/>
      <c r="D47" s="10"/>
      <c r="E47" s="10"/>
      <c r="F47" s="25" t="s">
        <v>27</v>
      </c>
      <c r="G47" s="11"/>
      <c r="H47" s="10"/>
      <c r="I47" s="10"/>
      <c r="J47" s="14"/>
      <c r="K47" s="31">
        <v>3200000</v>
      </c>
      <c r="L47" s="42" t="s">
        <v>58</v>
      </c>
    </row>
    <row r="48" spans="1:12" ht="12.75">
      <c r="A48" s="25"/>
      <c r="B48" s="10"/>
      <c r="C48" s="10"/>
      <c r="D48" s="10"/>
      <c r="E48" s="10"/>
      <c r="F48" s="9"/>
      <c r="G48" s="11"/>
      <c r="H48" s="10"/>
      <c r="I48" s="10"/>
      <c r="J48" s="14"/>
      <c r="K48" s="31">
        <v>40000</v>
      </c>
      <c r="L48" s="42" t="s">
        <v>59</v>
      </c>
    </row>
    <row r="49" spans="1:12" ht="12.75">
      <c r="A49" s="25"/>
      <c r="B49" s="10"/>
      <c r="C49" s="10"/>
      <c r="D49" s="10"/>
      <c r="E49" s="10"/>
      <c r="F49" s="9"/>
      <c r="G49" s="11"/>
      <c r="H49" s="10"/>
      <c r="I49" s="10"/>
      <c r="J49" s="14"/>
      <c r="K49" s="31"/>
      <c r="L49" s="42"/>
    </row>
    <row r="50" spans="1:12" ht="12.75">
      <c r="A50" s="89" t="s">
        <v>216</v>
      </c>
      <c r="B50" s="87"/>
      <c r="C50" s="10"/>
      <c r="D50" s="10"/>
      <c r="E50" s="10"/>
      <c r="F50" s="25" t="s">
        <v>27</v>
      </c>
      <c r="G50" s="11"/>
      <c r="H50" s="10"/>
      <c r="I50" s="10"/>
      <c r="J50" s="14"/>
      <c r="K50" s="31">
        <v>1450000</v>
      </c>
      <c r="L50" s="42" t="s">
        <v>15</v>
      </c>
    </row>
    <row r="51" spans="1:12" ht="13.5" thickBot="1">
      <c r="A51" s="6"/>
      <c r="B51" s="7"/>
      <c r="C51" s="7"/>
      <c r="D51" s="7"/>
      <c r="E51" s="7"/>
      <c r="F51" s="6"/>
      <c r="G51" s="8"/>
      <c r="H51" s="7"/>
      <c r="I51" s="7"/>
      <c r="J51" s="46"/>
      <c r="K51" s="7"/>
      <c r="L51" s="38"/>
    </row>
    <row r="52" spans="1:12" ht="13.5" customHeight="1" thickBot="1">
      <c r="A52" s="1" t="s">
        <v>10</v>
      </c>
      <c r="B52" s="2"/>
      <c r="C52" s="2"/>
      <c r="D52" s="2"/>
      <c r="E52" s="2"/>
      <c r="F52" s="1"/>
      <c r="G52" s="35"/>
      <c r="H52" s="2"/>
      <c r="I52" s="2"/>
      <c r="J52" s="47"/>
      <c r="K52" s="48">
        <f>SUM(K22:K51)</f>
        <v>15380000</v>
      </c>
      <c r="L52" s="36"/>
    </row>
    <row r="54" ht="13.5" thickBot="1">
      <c r="L54" s="19"/>
    </row>
    <row r="55" spans="1:5" ht="12.75">
      <c r="A55" s="32" t="s">
        <v>16</v>
      </c>
      <c r="B55" s="4"/>
      <c r="C55" s="4"/>
      <c r="D55" s="4"/>
      <c r="E55" s="5"/>
    </row>
    <row r="56" spans="1:5" ht="12.75">
      <c r="A56" s="25" t="s">
        <v>24</v>
      </c>
      <c r="B56" s="10"/>
      <c r="C56" s="10"/>
      <c r="D56" s="10"/>
      <c r="E56" s="11"/>
    </row>
    <row r="57" spans="1:5" ht="12.75">
      <c r="A57" s="25" t="s">
        <v>63</v>
      </c>
      <c r="B57" s="10"/>
      <c r="C57" s="10"/>
      <c r="D57" s="10"/>
      <c r="E57" s="11"/>
    </row>
    <row r="58" spans="1:5" ht="12.75">
      <c r="A58" s="34" t="s">
        <v>56</v>
      </c>
      <c r="B58" s="10"/>
      <c r="C58" s="10"/>
      <c r="D58" s="10"/>
      <c r="E58" s="11"/>
    </row>
    <row r="59" spans="1:5" ht="12.75">
      <c r="A59" s="59" t="s">
        <v>57</v>
      </c>
      <c r="B59" s="10"/>
      <c r="C59" s="10"/>
      <c r="D59" s="10"/>
      <c r="E59" s="11"/>
    </row>
    <row r="60" spans="1:5" ht="12.75">
      <c r="A60" s="34" t="s">
        <v>55</v>
      </c>
      <c r="B60" s="10"/>
      <c r="C60" s="10"/>
      <c r="D60" s="10"/>
      <c r="E60" s="11"/>
    </row>
    <row r="61" spans="1:5" ht="12.75">
      <c r="A61" s="34" t="s">
        <v>50</v>
      </c>
      <c r="B61" s="10"/>
      <c r="C61" s="10"/>
      <c r="D61" s="10"/>
      <c r="E61" s="11"/>
    </row>
    <row r="62" spans="1:5" ht="12.75">
      <c r="A62" s="34" t="s">
        <v>81</v>
      </c>
      <c r="B62" s="10"/>
      <c r="C62" s="10"/>
      <c r="D62" s="10"/>
      <c r="E62" s="11"/>
    </row>
    <row r="63" spans="1:5" ht="12.75">
      <c r="A63" s="34" t="s">
        <v>51</v>
      </c>
      <c r="B63" s="10"/>
      <c r="C63" s="10"/>
      <c r="D63" s="10"/>
      <c r="E63" s="11"/>
    </row>
    <row r="64" spans="1:5" ht="12.75">
      <c r="A64" s="34" t="s">
        <v>53</v>
      </c>
      <c r="B64" s="10"/>
      <c r="C64" s="10"/>
      <c r="D64" s="10"/>
      <c r="E64" s="11"/>
    </row>
    <row r="65" spans="1:5" ht="12.75">
      <c r="A65" s="34" t="s">
        <v>143</v>
      </c>
      <c r="B65" s="10"/>
      <c r="C65" s="10"/>
      <c r="D65" s="10"/>
      <c r="E65" s="11"/>
    </row>
    <row r="66" spans="1:5" ht="12.75">
      <c r="A66" s="60" t="s">
        <v>62</v>
      </c>
      <c r="B66" s="10"/>
      <c r="C66" s="10"/>
      <c r="D66" s="10"/>
      <c r="E66" s="11"/>
    </row>
    <row r="67" spans="1:5" ht="12.75">
      <c r="A67" s="60" t="s">
        <v>60</v>
      </c>
      <c r="B67" s="10"/>
      <c r="C67" s="10"/>
      <c r="D67" s="10"/>
      <c r="E67" s="11"/>
    </row>
    <row r="68" spans="1:5" ht="12.75">
      <c r="A68" s="60" t="s">
        <v>61</v>
      </c>
      <c r="B68" s="10"/>
      <c r="C68" s="10"/>
      <c r="D68" s="10"/>
      <c r="E68" s="11"/>
    </row>
    <row r="69" spans="1:5" ht="13.5" thickBot="1">
      <c r="A69" s="61"/>
      <c r="B69" s="7"/>
      <c r="C69" s="7"/>
      <c r="D69" s="7"/>
      <c r="E69" s="8"/>
    </row>
    <row r="70" spans="1:5" ht="12.75">
      <c r="A70" s="75"/>
      <c r="B70" s="10"/>
      <c r="C70" s="10"/>
      <c r="D70" s="10"/>
      <c r="E70" s="10"/>
    </row>
    <row r="71" ht="13.5" thickBot="1">
      <c r="A71" s="28"/>
    </row>
    <row r="72" spans="1:10" ht="12.75">
      <c r="A72" s="32" t="s">
        <v>18</v>
      </c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2.75">
      <c r="A73" s="33" t="s">
        <v>373</v>
      </c>
      <c r="B73" s="26"/>
      <c r="C73" s="26"/>
      <c r="D73" s="26"/>
      <c r="E73" s="26"/>
      <c r="F73" s="26"/>
      <c r="G73" s="26"/>
      <c r="H73" s="26"/>
      <c r="I73" s="26"/>
      <c r="J73" s="27"/>
    </row>
    <row r="74" spans="1:10" ht="12.75">
      <c r="A74" s="25" t="s">
        <v>19</v>
      </c>
      <c r="B74" s="26"/>
      <c r="C74" s="26"/>
      <c r="D74" s="26"/>
      <c r="E74" s="26"/>
      <c r="F74" s="26" t="s">
        <v>35</v>
      </c>
      <c r="G74" s="26"/>
      <c r="H74" s="26"/>
      <c r="I74" s="26"/>
      <c r="J74" s="27"/>
    </row>
    <row r="75" spans="1:10" ht="12.75">
      <c r="A75" s="25" t="s">
        <v>20</v>
      </c>
      <c r="B75" s="26"/>
      <c r="C75" s="26"/>
      <c r="D75" s="26"/>
      <c r="E75" s="26"/>
      <c r="F75" s="26" t="s">
        <v>36</v>
      </c>
      <c r="G75" s="26"/>
      <c r="H75" s="26"/>
      <c r="I75" s="26"/>
      <c r="J75" s="27"/>
    </row>
    <row r="76" spans="1:10" ht="12.75">
      <c r="A76" s="25" t="s">
        <v>0</v>
      </c>
      <c r="B76" s="26"/>
      <c r="C76" s="26"/>
      <c r="D76" s="26"/>
      <c r="E76" s="26"/>
      <c r="F76" s="26" t="s">
        <v>3</v>
      </c>
      <c r="G76" s="26"/>
      <c r="H76" s="26"/>
      <c r="I76" s="26"/>
      <c r="J76" s="27"/>
    </row>
    <row r="77" spans="1:10" ht="12.75">
      <c r="A77" s="25" t="s">
        <v>31</v>
      </c>
      <c r="B77" s="26"/>
      <c r="C77" s="26"/>
      <c r="D77" s="26"/>
      <c r="E77" s="26"/>
      <c r="F77" s="29" t="s">
        <v>32</v>
      </c>
      <c r="G77" s="26"/>
      <c r="H77" s="26"/>
      <c r="I77" s="26"/>
      <c r="J77" s="27"/>
    </row>
    <row r="78" spans="1:10" ht="12.75">
      <c r="A78" s="25" t="s">
        <v>1</v>
      </c>
      <c r="B78" s="26"/>
      <c r="C78" s="26"/>
      <c r="D78" s="26"/>
      <c r="E78" s="26"/>
      <c r="F78" s="26" t="s">
        <v>4</v>
      </c>
      <c r="G78" s="26"/>
      <c r="H78" s="26"/>
      <c r="I78" s="26"/>
      <c r="J78" s="27"/>
    </row>
    <row r="79" spans="1:10" ht="12.75">
      <c r="A79" s="25" t="s">
        <v>2</v>
      </c>
      <c r="B79" s="26"/>
      <c r="C79" s="26"/>
      <c r="D79" s="26"/>
      <c r="E79" s="26"/>
      <c r="F79" s="26" t="s">
        <v>29</v>
      </c>
      <c r="G79" s="26"/>
      <c r="H79" s="26"/>
      <c r="I79" s="26"/>
      <c r="J79" s="27"/>
    </row>
    <row r="80" spans="1:10" ht="12.75">
      <c r="A80" s="25" t="s">
        <v>21</v>
      </c>
      <c r="B80" s="26"/>
      <c r="C80" s="26"/>
      <c r="D80" s="26"/>
      <c r="E80" s="26"/>
      <c r="F80" s="29" t="s">
        <v>33</v>
      </c>
      <c r="G80" s="26"/>
      <c r="H80" s="26"/>
      <c r="I80" s="26"/>
      <c r="J80" s="27"/>
    </row>
    <row r="81" spans="1:10" ht="12.75">
      <c r="A81" s="34" t="s">
        <v>34</v>
      </c>
      <c r="B81" s="26"/>
      <c r="C81" s="26"/>
      <c r="D81" s="26"/>
      <c r="E81" s="26"/>
      <c r="F81" s="29" t="s">
        <v>37</v>
      </c>
      <c r="G81" s="26"/>
      <c r="H81" s="26"/>
      <c r="I81" s="26"/>
      <c r="J81" s="27"/>
    </row>
    <row r="82" spans="1:10" ht="13.5" thickBot="1">
      <c r="A82" s="22"/>
      <c r="B82" s="23"/>
      <c r="C82" s="23"/>
      <c r="D82" s="23"/>
      <c r="E82" s="23"/>
      <c r="F82" s="23"/>
      <c r="G82" s="23"/>
      <c r="H82" s="23"/>
      <c r="I82" s="23"/>
      <c r="J82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" right="0.31" top="0.35" bottom="0.33" header="0.25" footer="0.3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3.8515625" style="0" customWidth="1"/>
    <col min="7" max="7" width="5.140625" style="0" customWidth="1"/>
    <col min="9" max="9" width="8.421875" style="0" customWidth="1"/>
    <col min="10" max="10" width="14.421875" style="0" customWidth="1"/>
    <col min="11" max="11" width="19.57421875" style="0" customWidth="1"/>
    <col min="12" max="12" width="19.140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260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141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101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249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23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162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164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252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25" t="s">
        <v>233</v>
      </c>
      <c r="B23" s="10"/>
      <c r="C23" s="10"/>
      <c r="D23" s="10"/>
      <c r="E23" s="10"/>
      <c r="F23" s="25" t="s">
        <v>27</v>
      </c>
      <c r="G23" s="11"/>
      <c r="H23" s="10"/>
      <c r="I23" s="10"/>
      <c r="J23" s="14"/>
      <c r="K23" s="31">
        <v>4000000</v>
      </c>
      <c r="L23" s="42" t="s">
        <v>44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4000000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120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217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5433070866141736" top="0.35433070866141736" bottom="0.31496062992125984" header="0.2362204724409449" footer="0.35433070866141736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33.8515625" style="0" customWidth="1"/>
    <col min="7" max="7" width="5.140625" style="0" customWidth="1"/>
    <col min="10" max="10" width="14.421875" style="0" customWidth="1"/>
    <col min="11" max="11" width="19.57421875" style="0" customWidth="1"/>
    <col min="12" max="12" width="12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165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301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303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304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375</v>
      </c>
      <c r="B23" s="10"/>
      <c r="C23" s="10"/>
      <c r="D23" s="10"/>
      <c r="E23" s="10"/>
      <c r="F23" s="9" t="s">
        <v>166</v>
      </c>
      <c r="G23" s="11"/>
      <c r="H23" s="10" t="s">
        <v>300</v>
      </c>
      <c r="I23" s="11"/>
      <c r="J23" s="54">
        <v>20</v>
      </c>
      <c r="K23" s="13">
        <v>80000</v>
      </c>
      <c r="L23" s="14" t="s">
        <v>15</v>
      </c>
    </row>
    <row r="24" spans="1:12" ht="12.75">
      <c r="A24" s="30"/>
      <c r="B24" s="10"/>
      <c r="C24" s="10"/>
      <c r="D24" s="10"/>
      <c r="E24" s="10"/>
      <c r="F24" s="9"/>
      <c r="G24" s="11"/>
      <c r="H24" s="10"/>
      <c r="I24" s="11"/>
      <c r="J24" s="54"/>
      <c r="K24" s="13">
        <v>120000</v>
      </c>
      <c r="L24" s="14" t="s">
        <v>83</v>
      </c>
    </row>
    <row r="25" spans="1:12" ht="12.75">
      <c r="A25" s="30"/>
      <c r="B25" s="10"/>
      <c r="C25" s="10"/>
      <c r="D25" s="10"/>
      <c r="E25" s="10"/>
      <c r="F25" s="9"/>
      <c r="G25" s="11"/>
      <c r="H25" s="10"/>
      <c r="I25" s="11"/>
      <c r="J25" s="54"/>
      <c r="K25" s="13">
        <v>400000</v>
      </c>
      <c r="L25" s="14" t="s">
        <v>38</v>
      </c>
    </row>
    <row r="26" spans="1:12" ht="12.75">
      <c r="A26" s="30"/>
      <c r="B26" s="10"/>
      <c r="C26" s="10"/>
      <c r="D26" s="10"/>
      <c r="E26" s="10"/>
      <c r="F26" s="9"/>
      <c r="G26" s="11"/>
      <c r="H26" s="10"/>
      <c r="I26" s="11"/>
      <c r="J26" s="54"/>
      <c r="K26" s="13">
        <v>400000</v>
      </c>
      <c r="L26" s="14" t="s">
        <v>28</v>
      </c>
    </row>
    <row r="27" spans="1:12" ht="12.75">
      <c r="A27" s="30"/>
      <c r="B27" s="10"/>
      <c r="C27" s="10"/>
      <c r="D27" s="10"/>
      <c r="E27" s="10"/>
      <c r="F27" s="9"/>
      <c r="G27" s="11"/>
      <c r="H27" s="10"/>
      <c r="I27" s="11"/>
      <c r="J27" s="54"/>
      <c r="K27" s="13"/>
      <c r="L27" s="14"/>
    </row>
    <row r="28" spans="1:12" ht="12.75">
      <c r="A28" s="30" t="s">
        <v>312</v>
      </c>
      <c r="B28" s="10"/>
      <c r="C28" s="10"/>
      <c r="D28" s="10"/>
      <c r="E28" s="10"/>
      <c r="F28" s="9" t="s">
        <v>27</v>
      </c>
      <c r="G28" s="11"/>
      <c r="H28" s="15"/>
      <c r="I28" s="11"/>
      <c r="J28" s="14"/>
      <c r="K28" s="13">
        <v>4000000</v>
      </c>
      <c r="L28" s="14" t="s">
        <v>15</v>
      </c>
    </row>
    <row r="29" spans="1:12" ht="12.75">
      <c r="A29" s="30"/>
      <c r="B29" s="10"/>
      <c r="C29" s="10"/>
      <c r="D29" s="10"/>
      <c r="E29" s="10"/>
      <c r="F29" s="9"/>
      <c r="G29" s="11"/>
      <c r="H29" s="15"/>
      <c r="I29" s="11"/>
      <c r="J29" s="14"/>
      <c r="K29" s="13">
        <v>200000</v>
      </c>
      <c r="L29" s="14" t="s">
        <v>28</v>
      </c>
    </row>
    <row r="30" spans="1:12" ht="12.75">
      <c r="A30" s="30"/>
      <c r="B30" s="10"/>
      <c r="C30" s="10"/>
      <c r="D30" s="10"/>
      <c r="E30" s="10"/>
      <c r="F30" s="9"/>
      <c r="G30" s="11"/>
      <c r="H30" s="15"/>
      <c r="I30" s="11"/>
      <c r="J30" s="14"/>
      <c r="K30" s="13"/>
      <c r="L30" s="14"/>
    </row>
    <row r="31" spans="1:12" ht="12.75">
      <c r="A31" s="25" t="s">
        <v>313</v>
      </c>
      <c r="B31" s="10"/>
      <c r="C31" s="10"/>
      <c r="D31" s="10"/>
      <c r="E31" s="10"/>
      <c r="F31" s="25" t="s">
        <v>27</v>
      </c>
      <c r="G31" s="11"/>
      <c r="H31" s="15"/>
      <c r="I31" s="11"/>
      <c r="J31" s="14"/>
      <c r="K31" s="13">
        <v>100000</v>
      </c>
      <c r="L31" s="58" t="s">
        <v>15</v>
      </c>
    </row>
    <row r="32" spans="1:12" ht="12.75">
      <c r="A32" s="25"/>
      <c r="B32" s="10"/>
      <c r="C32" s="10"/>
      <c r="D32" s="10"/>
      <c r="E32" s="10"/>
      <c r="F32" s="9"/>
      <c r="G32" s="11"/>
      <c r="H32" s="10"/>
      <c r="I32" s="10"/>
      <c r="J32" s="14"/>
      <c r="K32" s="31"/>
      <c r="L32" s="42"/>
    </row>
    <row r="33" spans="1:12" ht="13.5" thickBot="1">
      <c r="A33" s="6"/>
      <c r="B33" s="7"/>
      <c r="C33" s="7"/>
      <c r="D33" s="7"/>
      <c r="E33" s="7"/>
      <c r="F33" s="6"/>
      <c r="G33" s="8"/>
      <c r="H33" s="7"/>
      <c r="I33" s="7"/>
      <c r="J33" s="46"/>
      <c r="K33" s="7"/>
      <c r="L33" s="38"/>
    </row>
    <row r="34" spans="1:12" ht="13.5" customHeight="1" thickBot="1">
      <c r="A34" s="1" t="s">
        <v>10</v>
      </c>
      <c r="B34" s="2"/>
      <c r="C34" s="2"/>
      <c r="D34" s="2"/>
      <c r="E34" s="2"/>
      <c r="F34" s="1"/>
      <c r="G34" s="35"/>
      <c r="H34" s="2"/>
      <c r="I34" s="2"/>
      <c r="J34" s="47"/>
      <c r="K34" s="48">
        <f>SUM(K22:K33)</f>
        <v>5300000</v>
      </c>
      <c r="L34" s="36"/>
    </row>
    <row r="36" ht="13.5" thickBot="1">
      <c r="L36" s="19"/>
    </row>
    <row r="37" spans="1:5" ht="12.75">
      <c r="A37" s="32" t="s">
        <v>16</v>
      </c>
      <c r="B37" s="4"/>
      <c r="C37" s="4"/>
      <c r="D37" s="4"/>
      <c r="E37" s="5"/>
    </row>
    <row r="38" spans="1:5" ht="12.75">
      <c r="A38" s="25" t="s">
        <v>24</v>
      </c>
      <c r="B38" s="10"/>
      <c r="C38" s="10"/>
      <c r="D38" s="10"/>
      <c r="E38" s="11"/>
    </row>
    <row r="39" spans="1:5" ht="12.75">
      <c r="A39" s="69" t="s">
        <v>119</v>
      </c>
      <c r="B39" s="10"/>
      <c r="C39" s="10"/>
      <c r="D39" s="10"/>
      <c r="E39" s="11"/>
    </row>
    <row r="40" spans="1:5" ht="12.75">
      <c r="A40" s="69" t="s">
        <v>117</v>
      </c>
      <c r="B40" s="10"/>
      <c r="C40" s="10"/>
      <c r="D40" s="10"/>
      <c r="E40" s="11"/>
    </row>
    <row r="41" spans="1:5" ht="12.75">
      <c r="A41" s="69" t="s">
        <v>118</v>
      </c>
      <c r="B41" s="10"/>
      <c r="C41" s="10"/>
      <c r="D41" s="10"/>
      <c r="E41" s="11"/>
    </row>
    <row r="42" spans="1:5" ht="13.5" thickBot="1">
      <c r="A42" s="61"/>
      <c r="B42" s="7"/>
      <c r="C42" s="7"/>
      <c r="D42" s="7"/>
      <c r="E42" s="8"/>
    </row>
    <row r="43" spans="1:5" ht="12.75">
      <c r="A43" s="75"/>
      <c r="B43" s="10"/>
      <c r="C43" s="10"/>
      <c r="D43" s="10"/>
      <c r="E43" s="10"/>
    </row>
    <row r="44" ht="13.5" thickBot="1">
      <c r="A44" s="28"/>
    </row>
    <row r="45" spans="1:10" ht="12.75">
      <c r="A45" s="32" t="s">
        <v>18</v>
      </c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2.75">
      <c r="A46" s="33" t="s">
        <v>376</v>
      </c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25" t="s">
        <v>19</v>
      </c>
      <c r="B47" s="26"/>
      <c r="C47" s="26"/>
      <c r="D47" s="26"/>
      <c r="E47" s="26"/>
      <c r="F47" s="26" t="s">
        <v>35</v>
      </c>
      <c r="G47" s="26"/>
      <c r="H47" s="26"/>
      <c r="I47" s="26"/>
      <c r="J47" s="27"/>
    </row>
    <row r="48" spans="1:10" ht="12.75">
      <c r="A48" s="25" t="s">
        <v>20</v>
      </c>
      <c r="B48" s="26"/>
      <c r="C48" s="26"/>
      <c r="D48" s="26"/>
      <c r="E48" s="26"/>
      <c r="F48" s="26" t="s">
        <v>36</v>
      </c>
      <c r="G48" s="26"/>
      <c r="H48" s="26"/>
      <c r="I48" s="26"/>
      <c r="J48" s="27"/>
    </row>
    <row r="49" spans="1:10" ht="12.75">
      <c r="A49" s="25" t="s">
        <v>0</v>
      </c>
      <c r="B49" s="26"/>
      <c r="C49" s="26"/>
      <c r="D49" s="26"/>
      <c r="E49" s="26"/>
      <c r="F49" s="26" t="s">
        <v>3</v>
      </c>
      <c r="G49" s="26"/>
      <c r="H49" s="26"/>
      <c r="I49" s="26"/>
      <c r="J49" s="27"/>
    </row>
    <row r="50" spans="1:10" ht="12.75">
      <c r="A50" s="25" t="s">
        <v>31</v>
      </c>
      <c r="B50" s="26"/>
      <c r="C50" s="26"/>
      <c r="D50" s="26"/>
      <c r="E50" s="26"/>
      <c r="F50" s="29" t="s">
        <v>32</v>
      </c>
      <c r="G50" s="26"/>
      <c r="H50" s="26"/>
      <c r="I50" s="26"/>
      <c r="J50" s="27"/>
    </row>
    <row r="51" spans="1:10" ht="12.75">
      <c r="A51" s="25" t="s">
        <v>1</v>
      </c>
      <c r="B51" s="26"/>
      <c r="C51" s="26"/>
      <c r="D51" s="26"/>
      <c r="E51" s="26"/>
      <c r="F51" s="26" t="s">
        <v>4</v>
      </c>
      <c r="G51" s="26"/>
      <c r="H51" s="26"/>
      <c r="I51" s="26"/>
      <c r="J51" s="27"/>
    </row>
    <row r="52" spans="1:10" ht="12.75">
      <c r="A52" s="25" t="s">
        <v>2</v>
      </c>
      <c r="B52" s="26"/>
      <c r="C52" s="26"/>
      <c r="D52" s="26"/>
      <c r="E52" s="26"/>
      <c r="F52" s="26" t="s">
        <v>29</v>
      </c>
      <c r="G52" s="26"/>
      <c r="H52" s="26"/>
      <c r="I52" s="26"/>
      <c r="J52" s="27"/>
    </row>
    <row r="53" spans="1:10" ht="12.75">
      <c r="A53" s="25" t="s">
        <v>21</v>
      </c>
      <c r="B53" s="26"/>
      <c r="C53" s="26"/>
      <c r="D53" s="26"/>
      <c r="E53" s="26"/>
      <c r="F53" s="29" t="s">
        <v>33</v>
      </c>
      <c r="G53" s="26"/>
      <c r="H53" s="26"/>
      <c r="I53" s="26"/>
      <c r="J53" s="27"/>
    </row>
    <row r="54" spans="1:10" ht="12.75">
      <c r="A54" s="34" t="s">
        <v>34</v>
      </c>
      <c r="B54" s="26"/>
      <c r="C54" s="26"/>
      <c r="D54" s="26"/>
      <c r="E54" s="26"/>
      <c r="F54" s="29" t="s">
        <v>37</v>
      </c>
      <c r="G54" s="26"/>
      <c r="H54" s="26"/>
      <c r="I54" s="26"/>
      <c r="J54" s="27"/>
    </row>
    <row r="55" spans="1:10" ht="13.5" thickBot="1">
      <c r="A55" s="22"/>
      <c r="B55" s="23"/>
      <c r="C55" s="23"/>
      <c r="D55" s="23"/>
      <c r="E55" s="23"/>
      <c r="F55" s="23"/>
      <c r="G55" s="23"/>
      <c r="H55" s="23"/>
      <c r="I55" s="23"/>
      <c r="J55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15748031496062992" top="0.35433070866141736" bottom="0.31496062992125984" header="0.2362204724409449" footer="0.35433070866141736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E25" sqref="E25"/>
    </sheetView>
  </sheetViews>
  <sheetFormatPr defaultColWidth="9.140625" defaultRowHeight="12.75"/>
  <cols>
    <col min="5" max="5" width="45.00390625" style="0" customWidth="1"/>
    <col min="7" max="7" width="5.140625" style="0" customWidth="1"/>
    <col min="9" max="9" width="8.140625" style="0" customWidth="1"/>
    <col min="10" max="10" width="12.28125" style="0" customWidth="1"/>
    <col min="11" max="11" width="15.421875" style="0" customWidth="1"/>
    <col min="12" max="12" width="12.851562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201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168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301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303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3.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 t="s">
        <v>167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5"/>
    </row>
    <row r="16" spans="1:12" ht="12.75">
      <c r="A16" s="30" t="s">
        <v>302</v>
      </c>
      <c r="B16" s="41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3.5" thickBo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ht="12.75">
      <c r="A18" s="17" t="s">
        <v>112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2.75">
      <c r="A19" s="25" t="s">
        <v>304</v>
      </c>
      <c r="B19" s="41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3.5" thickBot="1">
      <c r="A20" s="6"/>
      <c r="B20" s="23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3.5" thickBot="1">
      <c r="A21" s="106" t="s">
        <v>95</v>
      </c>
      <c r="B21" s="107"/>
      <c r="C21" s="107"/>
      <c r="D21" s="107"/>
      <c r="E21" s="108"/>
      <c r="F21" s="49" t="s">
        <v>8</v>
      </c>
      <c r="G21" s="50"/>
      <c r="H21" s="2" t="s">
        <v>9</v>
      </c>
      <c r="I21" s="2"/>
      <c r="J21" s="51" t="s">
        <v>7</v>
      </c>
      <c r="K21" s="52" t="s">
        <v>6</v>
      </c>
      <c r="L21" s="51" t="s">
        <v>14</v>
      </c>
    </row>
    <row r="22" spans="1:12" ht="12.75">
      <c r="A22" s="30"/>
      <c r="B22" s="10"/>
      <c r="C22" s="10"/>
      <c r="D22" s="10"/>
      <c r="E22" s="10"/>
      <c r="F22" s="9"/>
      <c r="G22" s="11"/>
      <c r="H22" s="10"/>
      <c r="I22" s="10"/>
      <c r="J22" s="14"/>
      <c r="K22" s="31"/>
      <c r="L22" s="16"/>
    </row>
    <row r="23" spans="1:12" ht="12.75">
      <c r="A23" s="30" t="s">
        <v>314</v>
      </c>
      <c r="B23" s="10"/>
      <c r="C23" s="10"/>
      <c r="D23" s="10"/>
      <c r="E23" s="10"/>
      <c r="F23" s="9" t="s">
        <v>27</v>
      </c>
      <c r="G23" s="11"/>
      <c r="H23" s="15"/>
      <c r="I23" s="11"/>
      <c r="J23" s="14"/>
      <c r="K23" s="13">
        <v>1000000</v>
      </c>
      <c r="L23" s="14" t="s">
        <v>15</v>
      </c>
    </row>
    <row r="24" spans="1:12" ht="13.5" thickBot="1">
      <c r="A24" s="6"/>
      <c r="B24" s="7"/>
      <c r="C24" s="7"/>
      <c r="D24" s="7"/>
      <c r="E24" s="7"/>
      <c r="F24" s="6"/>
      <c r="G24" s="8"/>
      <c r="H24" s="7"/>
      <c r="I24" s="7"/>
      <c r="J24" s="46"/>
      <c r="K24" s="7"/>
      <c r="L24" s="38"/>
    </row>
    <row r="25" spans="1:12" ht="13.5" customHeight="1" thickBot="1">
      <c r="A25" s="1" t="s">
        <v>10</v>
      </c>
      <c r="B25" s="2"/>
      <c r="C25" s="2"/>
      <c r="D25" s="2"/>
      <c r="E25" s="2"/>
      <c r="F25" s="1"/>
      <c r="G25" s="35"/>
      <c r="H25" s="2"/>
      <c r="I25" s="2"/>
      <c r="J25" s="47"/>
      <c r="K25" s="48">
        <f>SUM(K22:K24)</f>
        <v>1000000</v>
      </c>
      <c r="L25" s="36"/>
    </row>
    <row r="27" ht="13.5" thickBot="1">
      <c r="L27" s="19"/>
    </row>
    <row r="28" spans="1:5" ht="12.75">
      <c r="A28" s="32" t="s">
        <v>16</v>
      </c>
      <c r="B28" s="4"/>
      <c r="C28" s="4"/>
      <c r="D28" s="4"/>
      <c r="E28" s="5"/>
    </row>
    <row r="29" spans="1:5" ht="12.75">
      <c r="A29" s="25" t="s">
        <v>17</v>
      </c>
      <c r="B29" s="10"/>
      <c r="C29" s="10"/>
      <c r="D29" s="10"/>
      <c r="E29" s="11"/>
    </row>
    <row r="30" spans="1:5" ht="13.5" thickBot="1">
      <c r="A30" s="61"/>
      <c r="B30" s="7"/>
      <c r="C30" s="7"/>
      <c r="D30" s="7"/>
      <c r="E30" s="8"/>
    </row>
    <row r="31" spans="1:5" ht="12.75">
      <c r="A31" s="75"/>
      <c r="B31" s="10"/>
      <c r="C31" s="10"/>
      <c r="D31" s="10"/>
      <c r="E31" s="10"/>
    </row>
    <row r="32" ht="13.5" thickBot="1">
      <c r="A32" s="28"/>
    </row>
    <row r="33" spans="1:10" ht="12.75">
      <c r="A33" s="32" t="s">
        <v>18</v>
      </c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2.75">
      <c r="A34" s="33" t="s">
        <v>218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ht="12.75">
      <c r="A35" s="25" t="s">
        <v>19</v>
      </c>
      <c r="B35" s="26"/>
      <c r="C35" s="26"/>
      <c r="D35" s="26"/>
      <c r="E35" s="26"/>
      <c r="F35" s="26" t="s">
        <v>35</v>
      </c>
      <c r="G35" s="26"/>
      <c r="H35" s="26"/>
      <c r="I35" s="26"/>
      <c r="J35" s="27"/>
    </row>
    <row r="36" spans="1:10" ht="12.75">
      <c r="A36" s="25" t="s">
        <v>20</v>
      </c>
      <c r="B36" s="26"/>
      <c r="C36" s="26"/>
      <c r="D36" s="26"/>
      <c r="E36" s="26"/>
      <c r="F36" s="26" t="s">
        <v>36</v>
      </c>
      <c r="G36" s="26"/>
      <c r="H36" s="26"/>
      <c r="I36" s="26"/>
      <c r="J36" s="27"/>
    </row>
    <row r="37" spans="1:10" ht="12.75">
      <c r="A37" s="25" t="s">
        <v>0</v>
      </c>
      <c r="B37" s="26"/>
      <c r="C37" s="26"/>
      <c r="D37" s="26"/>
      <c r="E37" s="26"/>
      <c r="F37" s="26" t="s">
        <v>3</v>
      </c>
      <c r="G37" s="26"/>
      <c r="H37" s="26"/>
      <c r="I37" s="26"/>
      <c r="J37" s="27"/>
    </row>
    <row r="38" spans="1:10" ht="12.75">
      <c r="A38" s="25" t="s">
        <v>31</v>
      </c>
      <c r="B38" s="26"/>
      <c r="C38" s="26"/>
      <c r="D38" s="26"/>
      <c r="E38" s="26"/>
      <c r="F38" s="29" t="s">
        <v>32</v>
      </c>
      <c r="G38" s="26"/>
      <c r="H38" s="26"/>
      <c r="I38" s="26"/>
      <c r="J38" s="27"/>
    </row>
    <row r="39" spans="1:10" ht="12.75">
      <c r="A39" s="25" t="s">
        <v>1</v>
      </c>
      <c r="B39" s="26"/>
      <c r="C39" s="26"/>
      <c r="D39" s="26"/>
      <c r="E39" s="26"/>
      <c r="F39" s="26" t="s">
        <v>4</v>
      </c>
      <c r="G39" s="26"/>
      <c r="H39" s="26"/>
      <c r="I39" s="26"/>
      <c r="J39" s="27"/>
    </row>
    <row r="40" spans="1:10" ht="12.75">
      <c r="A40" s="25" t="s">
        <v>2</v>
      </c>
      <c r="B40" s="26"/>
      <c r="C40" s="26"/>
      <c r="D40" s="26"/>
      <c r="E40" s="26"/>
      <c r="F40" s="26" t="s">
        <v>29</v>
      </c>
      <c r="G40" s="26"/>
      <c r="H40" s="26"/>
      <c r="I40" s="26"/>
      <c r="J40" s="27"/>
    </row>
    <row r="41" spans="1:10" ht="12.75">
      <c r="A41" s="25" t="s">
        <v>21</v>
      </c>
      <c r="B41" s="26"/>
      <c r="C41" s="26"/>
      <c r="D41" s="26"/>
      <c r="E41" s="26"/>
      <c r="F41" s="29" t="s">
        <v>33</v>
      </c>
      <c r="G41" s="26"/>
      <c r="H41" s="26"/>
      <c r="I41" s="26"/>
      <c r="J41" s="27"/>
    </row>
    <row r="42" spans="1:10" ht="12.75">
      <c r="A42" s="34" t="s">
        <v>34</v>
      </c>
      <c r="B42" s="26"/>
      <c r="C42" s="26"/>
      <c r="D42" s="26"/>
      <c r="E42" s="26"/>
      <c r="F42" s="29" t="s">
        <v>37</v>
      </c>
      <c r="G42" s="26"/>
      <c r="H42" s="26"/>
      <c r="I42" s="26"/>
      <c r="J42" s="27"/>
    </row>
    <row r="43" spans="1:10" ht="13.5" thickBot="1">
      <c r="A43" s="22"/>
      <c r="B43" s="23"/>
      <c r="C43" s="23"/>
      <c r="D43" s="23"/>
      <c r="E43" s="23"/>
      <c r="F43" s="23"/>
      <c r="G43" s="23"/>
      <c r="H43" s="23"/>
      <c r="I43" s="23"/>
      <c r="J43" s="24"/>
    </row>
  </sheetData>
  <sheetProtection/>
  <mergeCells count="5">
    <mergeCell ref="A3:L3"/>
    <mergeCell ref="A4:L4"/>
    <mergeCell ref="A6:L6"/>
    <mergeCell ref="A7:L7"/>
    <mergeCell ref="A21:E21"/>
  </mergeCells>
  <printOptions/>
  <pageMargins left="0.2362204724409449" right="0.31496062992125984" top="0.35433070866141736" bottom="0.31496062992125984" header="0.2362204724409449" footer="0.3543307086614173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7">
      <selection activeCell="E25" sqref="E25"/>
    </sheetView>
  </sheetViews>
  <sheetFormatPr defaultColWidth="9.140625" defaultRowHeight="12.75"/>
  <cols>
    <col min="5" max="5" width="27.7109375" style="0" customWidth="1"/>
    <col min="7" max="7" width="8.00390625" style="0" customWidth="1"/>
    <col min="10" max="10" width="11.421875" style="0" customWidth="1"/>
    <col min="11" max="11" width="14.7109375" style="0" customWidth="1"/>
    <col min="12" max="12" width="12.421875" style="0" customWidth="1"/>
  </cols>
  <sheetData>
    <row r="1" ht="12.75">
      <c r="A1" s="62" t="s">
        <v>146</v>
      </c>
    </row>
    <row r="3" spans="1:12" ht="12.75">
      <c r="A3" s="102" t="s">
        <v>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 t="s">
        <v>135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3.5" thickBot="1"/>
    <row r="6" spans="1:12" ht="12.75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13.5" thickBot="1">
      <c r="A7" s="99" t="s">
        <v>99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2.75">
      <c r="A8" s="63" t="s">
        <v>182</v>
      </c>
      <c r="B8" s="18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75">
      <c r="A9" s="25" t="s">
        <v>295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2.75">
      <c r="A10" s="25" t="s">
        <v>114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3.5" thickBot="1">
      <c r="A11" s="25" t="s">
        <v>115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12.75">
      <c r="A12" s="17" t="s">
        <v>93</v>
      </c>
      <c r="B12" s="18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2.75">
      <c r="A13" s="25" t="s">
        <v>296</v>
      </c>
      <c r="B13" s="41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2.75">
      <c r="A14" s="25" t="s">
        <v>297</v>
      </c>
      <c r="B14" s="41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2.75">
      <c r="A15" s="25"/>
      <c r="B15" s="41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3.5" thickBot="1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1:12" ht="12.75">
      <c r="A17" s="17" t="s">
        <v>169</v>
      </c>
      <c r="B17" s="18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30" t="s">
        <v>170</v>
      </c>
      <c r="B18" s="41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3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2.75">
      <c r="A20" s="17" t="s">
        <v>112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25" t="s">
        <v>298</v>
      </c>
      <c r="B21" s="41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2.75">
      <c r="A22" s="25" t="s">
        <v>299</v>
      </c>
      <c r="B22" s="41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13.5" thickBot="1">
      <c r="A23" s="25"/>
      <c r="B23" s="41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13.5" thickBot="1">
      <c r="A24" s="106" t="s">
        <v>95</v>
      </c>
      <c r="B24" s="107"/>
      <c r="C24" s="107"/>
      <c r="D24" s="107"/>
      <c r="E24" s="107"/>
      <c r="F24" s="49" t="s">
        <v>8</v>
      </c>
      <c r="G24" s="50"/>
      <c r="H24" s="1" t="s">
        <v>9</v>
      </c>
      <c r="I24" s="35"/>
      <c r="J24" s="51" t="s">
        <v>7</v>
      </c>
      <c r="K24" s="52" t="s">
        <v>6</v>
      </c>
      <c r="L24" s="51" t="s">
        <v>14</v>
      </c>
    </row>
    <row r="25" spans="1:12" ht="12.75">
      <c r="A25" s="30"/>
      <c r="B25" s="10"/>
      <c r="C25" s="10"/>
      <c r="D25" s="10"/>
      <c r="E25" s="10"/>
      <c r="F25" s="9"/>
      <c r="G25" s="11"/>
      <c r="H25" s="3"/>
      <c r="I25" s="5"/>
      <c r="J25" s="14"/>
      <c r="K25" s="31"/>
      <c r="L25" s="16"/>
    </row>
    <row r="26" spans="1:12" ht="12.75">
      <c r="A26" s="30" t="s">
        <v>378</v>
      </c>
      <c r="B26" s="10"/>
      <c r="C26" s="10"/>
      <c r="D26" s="10"/>
      <c r="E26" s="11"/>
      <c r="F26" s="90" t="s">
        <v>171</v>
      </c>
      <c r="G26" s="84"/>
      <c r="H26" s="26" t="s">
        <v>104</v>
      </c>
      <c r="I26" s="11"/>
      <c r="J26" s="14">
        <v>1</v>
      </c>
      <c r="K26" s="91">
        <v>120000</v>
      </c>
      <c r="L26" s="14" t="s">
        <v>15</v>
      </c>
    </row>
    <row r="27" spans="1:12" ht="12.75">
      <c r="A27" s="30"/>
      <c r="B27" s="10"/>
      <c r="C27" s="10"/>
      <c r="D27" s="10"/>
      <c r="E27" s="11"/>
      <c r="F27" s="90"/>
      <c r="G27" s="84"/>
      <c r="H27" s="10"/>
      <c r="I27" s="11"/>
      <c r="J27" s="14"/>
      <c r="K27" s="91">
        <v>20000</v>
      </c>
      <c r="L27" s="14" t="s">
        <v>38</v>
      </c>
    </row>
    <row r="28" spans="1:12" ht="12.75">
      <c r="A28" s="30"/>
      <c r="B28" s="10"/>
      <c r="C28" s="10"/>
      <c r="D28" s="10"/>
      <c r="E28" s="10"/>
      <c r="F28" s="9"/>
      <c r="G28" s="11"/>
      <c r="H28" s="9"/>
      <c r="I28" s="11"/>
      <c r="J28" s="14"/>
      <c r="K28" s="31"/>
      <c r="L28" s="16"/>
    </row>
    <row r="29" spans="1:12" ht="12.75">
      <c r="A29" s="30" t="s">
        <v>379</v>
      </c>
      <c r="B29" s="10"/>
      <c r="C29" s="10"/>
      <c r="D29" s="10"/>
      <c r="E29" s="11"/>
      <c r="F29" s="90" t="s">
        <v>139</v>
      </c>
      <c r="G29" s="84"/>
      <c r="H29" s="26" t="s">
        <v>104</v>
      </c>
      <c r="I29" s="11"/>
      <c r="J29" s="14">
        <v>3</v>
      </c>
      <c r="K29" s="91">
        <v>60000</v>
      </c>
      <c r="L29" s="14" t="s">
        <v>15</v>
      </c>
    </row>
    <row r="30" spans="1:12" ht="12.75">
      <c r="A30" s="30"/>
      <c r="B30" s="10"/>
      <c r="C30" s="10"/>
      <c r="D30" s="10"/>
      <c r="E30" s="11"/>
      <c r="F30" s="90"/>
      <c r="G30" s="84"/>
      <c r="H30" s="10"/>
      <c r="I30" s="11"/>
      <c r="J30" s="14"/>
      <c r="K30" s="91">
        <v>20000</v>
      </c>
      <c r="L30" s="14" t="s">
        <v>38</v>
      </c>
    </row>
    <row r="31" spans="1:12" ht="12.75">
      <c r="A31" s="30"/>
      <c r="B31" s="10"/>
      <c r="C31" s="10"/>
      <c r="D31" s="10"/>
      <c r="E31" s="11"/>
      <c r="F31" s="90"/>
      <c r="G31" s="84"/>
      <c r="H31" s="10"/>
      <c r="I31" s="11"/>
      <c r="J31" s="14"/>
      <c r="K31" s="91">
        <v>20000</v>
      </c>
      <c r="L31" s="14" t="s">
        <v>28</v>
      </c>
    </row>
    <row r="32" spans="1:12" ht="12.75">
      <c r="A32" s="30"/>
      <c r="B32" s="10"/>
      <c r="C32" s="10"/>
      <c r="D32" s="10"/>
      <c r="E32" s="10"/>
      <c r="F32" s="90"/>
      <c r="G32" s="84"/>
      <c r="H32" s="10"/>
      <c r="I32" s="11"/>
      <c r="J32" s="14"/>
      <c r="K32" s="91"/>
      <c r="L32" s="14"/>
    </row>
    <row r="33" spans="1:12" ht="12.75">
      <c r="A33" s="30" t="s">
        <v>219</v>
      </c>
      <c r="B33" s="10"/>
      <c r="C33" s="10"/>
      <c r="D33" s="10"/>
      <c r="E33" s="10"/>
      <c r="F33" s="90" t="s">
        <v>27</v>
      </c>
      <c r="G33" s="84"/>
      <c r="H33" s="10"/>
      <c r="I33" s="11"/>
      <c r="J33" s="14"/>
      <c r="K33" s="91">
        <v>300000</v>
      </c>
      <c r="L33" s="14" t="s">
        <v>15</v>
      </c>
    </row>
    <row r="34" spans="1:12" ht="12.75">
      <c r="A34" s="30"/>
      <c r="B34" s="10"/>
      <c r="C34" s="10"/>
      <c r="D34" s="10"/>
      <c r="E34" s="10"/>
      <c r="F34" s="90"/>
      <c r="G34" s="84"/>
      <c r="H34" s="10"/>
      <c r="I34" s="11"/>
      <c r="J34" s="14"/>
      <c r="K34" s="91"/>
      <c r="L34" s="14"/>
    </row>
    <row r="35" spans="1:12" ht="12.75">
      <c r="A35" s="30" t="s">
        <v>220</v>
      </c>
      <c r="B35" s="10"/>
      <c r="C35" s="10"/>
      <c r="D35" s="10"/>
      <c r="E35" s="10"/>
      <c r="F35" s="90" t="s">
        <v>27</v>
      </c>
      <c r="G35" s="84"/>
      <c r="H35" s="10"/>
      <c r="I35" s="11"/>
      <c r="J35" s="14"/>
      <c r="K35" s="91">
        <v>300000</v>
      </c>
      <c r="L35" s="14" t="s">
        <v>15</v>
      </c>
    </row>
    <row r="36" spans="1:12" ht="12.75">
      <c r="A36" s="30"/>
      <c r="B36" s="10"/>
      <c r="C36" s="10"/>
      <c r="D36" s="10"/>
      <c r="E36" s="10"/>
      <c r="F36" s="90"/>
      <c r="G36" s="84"/>
      <c r="H36" s="10"/>
      <c r="I36" s="11"/>
      <c r="J36" s="14"/>
      <c r="K36" s="91">
        <v>20000</v>
      </c>
      <c r="L36" s="14" t="s">
        <v>38</v>
      </c>
    </row>
    <row r="37" spans="1:12" ht="12.75">
      <c r="A37" s="30"/>
      <c r="B37" s="10"/>
      <c r="C37" s="10"/>
      <c r="D37" s="10"/>
      <c r="E37" s="10"/>
      <c r="F37" s="90"/>
      <c r="G37" s="84"/>
      <c r="H37" s="10"/>
      <c r="I37" s="11"/>
      <c r="J37" s="14"/>
      <c r="K37" s="91"/>
      <c r="L37" s="14"/>
    </row>
    <row r="38" spans="1:12" ht="12.75">
      <c r="A38" s="30" t="s">
        <v>221</v>
      </c>
      <c r="B38" s="10"/>
      <c r="C38" s="10"/>
      <c r="D38" s="10"/>
      <c r="E38" s="10"/>
      <c r="F38" s="9" t="s">
        <v>42</v>
      </c>
      <c r="G38" s="11"/>
      <c r="H38" s="26" t="s">
        <v>104</v>
      </c>
      <c r="I38" s="11"/>
      <c r="J38" s="14">
        <v>14</v>
      </c>
      <c r="K38" s="91">
        <v>300000</v>
      </c>
      <c r="L38" s="14" t="s">
        <v>15</v>
      </c>
    </row>
    <row r="39" spans="1:12" ht="12.75">
      <c r="A39" s="30"/>
      <c r="B39" s="10"/>
      <c r="C39" s="10"/>
      <c r="D39" s="10"/>
      <c r="E39" s="10"/>
      <c r="F39" s="9"/>
      <c r="G39" s="11"/>
      <c r="H39" s="15"/>
      <c r="I39" s="11"/>
      <c r="J39" s="14"/>
      <c r="K39" s="91">
        <v>20000</v>
      </c>
      <c r="L39" s="14" t="s">
        <v>38</v>
      </c>
    </row>
    <row r="40" spans="1:12" ht="12.75">
      <c r="A40" s="30"/>
      <c r="B40" s="10"/>
      <c r="C40" s="10"/>
      <c r="D40" s="10"/>
      <c r="E40" s="10"/>
      <c r="F40" s="9"/>
      <c r="G40" s="11"/>
      <c r="H40" s="15"/>
      <c r="I40" s="11"/>
      <c r="J40" s="14"/>
      <c r="K40" s="91">
        <v>20000</v>
      </c>
      <c r="L40" s="14" t="s">
        <v>28</v>
      </c>
    </row>
    <row r="41" spans="1:12" ht="13.5" thickBot="1">
      <c r="A41" s="6"/>
      <c r="B41" s="7"/>
      <c r="C41" s="7"/>
      <c r="D41" s="7"/>
      <c r="E41" s="7"/>
      <c r="F41" s="6"/>
      <c r="G41" s="8"/>
      <c r="H41" s="6"/>
      <c r="I41" s="8"/>
      <c r="J41" s="46"/>
      <c r="K41" s="7"/>
      <c r="L41" s="38"/>
    </row>
    <row r="42" spans="1:12" ht="13.5" customHeight="1" thickBot="1">
      <c r="A42" s="1" t="s">
        <v>10</v>
      </c>
      <c r="B42" s="2"/>
      <c r="C42" s="2"/>
      <c r="D42" s="2"/>
      <c r="E42" s="2"/>
      <c r="F42" s="1"/>
      <c r="G42" s="35"/>
      <c r="H42" s="1"/>
      <c r="I42" s="35"/>
      <c r="J42" s="47"/>
      <c r="K42" s="48">
        <f>SUM(K25:K41)</f>
        <v>1200000</v>
      </c>
      <c r="L42" s="36"/>
    </row>
    <row r="44" ht="13.5" thickBot="1">
      <c r="L44" s="19"/>
    </row>
    <row r="45" spans="1:5" ht="12.75">
      <c r="A45" s="32" t="s">
        <v>16</v>
      </c>
      <c r="B45" s="4"/>
      <c r="C45" s="4"/>
      <c r="D45" s="4"/>
      <c r="E45" s="5"/>
    </row>
    <row r="46" spans="1:5" ht="12.75">
      <c r="A46" s="25" t="s">
        <v>24</v>
      </c>
      <c r="B46" s="10"/>
      <c r="C46" s="10"/>
      <c r="D46" s="10"/>
      <c r="E46" s="11"/>
    </row>
    <row r="47" spans="1:5" ht="12.75">
      <c r="A47" s="69" t="s">
        <v>117</v>
      </c>
      <c r="B47" s="10"/>
      <c r="C47" s="10"/>
      <c r="D47" s="10"/>
      <c r="E47" s="11"/>
    </row>
    <row r="48" spans="1:5" ht="12.75">
      <c r="A48" s="69" t="s">
        <v>118</v>
      </c>
      <c r="B48" s="10"/>
      <c r="C48" s="10"/>
      <c r="D48" s="10"/>
      <c r="E48" s="11"/>
    </row>
    <row r="49" spans="1:5" ht="13.5" thickBot="1">
      <c r="A49" s="61"/>
      <c r="B49" s="7"/>
      <c r="C49" s="7"/>
      <c r="D49" s="7"/>
      <c r="E49" s="8"/>
    </row>
    <row r="51" ht="13.5" thickBot="1">
      <c r="A51" s="28"/>
    </row>
    <row r="52" spans="1:10" ht="12.75">
      <c r="A52" s="32" t="s">
        <v>18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3" t="s">
        <v>377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25" t="s">
        <v>19</v>
      </c>
      <c r="B54" s="26"/>
      <c r="C54" s="26"/>
      <c r="D54" s="26"/>
      <c r="E54" s="26"/>
      <c r="F54" s="26" t="s">
        <v>35</v>
      </c>
      <c r="G54" s="26"/>
      <c r="H54" s="26"/>
      <c r="I54" s="26"/>
      <c r="J54" s="27"/>
    </row>
    <row r="55" spans="1:10" ht="12.75">
      <c r="A55" s="25" t="s">
        <v>20</v>
      </c>
      <c r="B55" s="26"/>
      <c r="C55" s="26"/>
      <c r="D55" s="26"/>
      <c r="E55" s="26"/>
      <c r="F55" s="26" t="s">
        <v>36</v>
      </c>
      <c r="G55" s="26"/>
      <c r="H55" s="26"/>
      <c r="I55" s="26"/>
      <c r="J55" s="27"/>
    </row>
    <row r="56" spans="1:10" ht="12.75">
      <c r="A56" s="25" t="s">
        <v>0</v>
      </c>
      <c r="B56" s="26"/>
      <c r="C56" s="26"/>
      <c r="D56" s="26"/>
      <c r="E56" s="26"/>
      <c r="F56" s="26" t="s">
        <v>3</v>
      </c>
      <c r="G56" s="26"/>
      <c r="H56" s="26"/>
      <c r="I56" s="26"/>
      <c r="J56" s="27"/>
    </row>
    <row r="57" spans="1:10" ht="12.75">
      <c r="A57" s="25" t="s">
        <v>31</v>
      </c>
      <c r="B57" s="26"/>
      <c r="C57" s="26"/>
      <c r="D57" s="26"/>
      <c r="E57" s="26"/>
      <c r="F57" s="29" t="s">
        <v>32</v>
      </c>
      <c r="G57" s="26"/>
      <c r="H57" s="26"/>
      <c r="I57" s="26"/>
      <c r="J57" s="27"/>
    </row>
    <row r="58" spans="1:10" ht="12.75">
      <c r="A58" s="25" t="s">
        <v>1</v>
      </c>
      <c r="B58" s="26"/>
      <c r="C58" s="26"/>
      <c r="D58" s="26"/>
      <c r="E58" s="26"/>
      <c r="F58" s="26" t="s">
        <v>4</v>
      </c>
      <c r="G58" s="26"/>
      <c r="H58" s="26"/>
      <c r="I58" s="26"/>
      <c r="J58" s="27"/>
    </row>
    <row r="59" spans="1:10" ht="12.75">
      <c r="A59" s="25" t="s">
        <v>2</v>
      </c>
      <c r="B59" s="26"/>
      <c r="C59" s="26"/>
      <c r="D59" s="26"/>
      <c r="E59" s="26"/>
      <c r="F59" s="26" t="s">
        <v>29</v>
      </c>
      <c r="G59" s="26"/>
      <c r="H59" s="26"/>
      <c r="I59" s="26"/>
      <c r="J59" s="27"/>
    </row>
    <row r="60" spans="1:10" ht="12.75">
      <c r="A60" s="25" t="s">
        <v>21</v>
      </c>
      <c r="B60" s="26"/>
      <c r="C60" s="26"/>
      <c r="D60" s="26"/>
      <c r="E60" s="26"/>
      <c r="F60" s="29" t="s">
        <v>33</v>
      </c>
      <c r="G60" s="26"/>
      <c r="H60" s="26"/>
      <c r="I60" s="26"/>
      <c r="J60" s="27"/>
    </row>
    <row r="61" spans="1:10" ht="12.75">
      <c r="A61" s="34" t="s">
        <v>34</v>
      </c>
      <c r="B61" s="26"/>
      <c r="C61" s="26"/>
      <c r="D61" s="26"/>
      <c r="E61" s="26"/>
      <c r="F61" s="29" t="s">
        <v>37</v>
      </c>
      <c r="G61" s="26"/>
      <c r="H61" s="26"/>
      <c r="I61" s="26"/>
      <c r="J61" s="27"/>
    </row>
    <row r="62" spans="1:10" ht="13.5" thickBot="1">
      <c r="A62" s="22"/>
      <c r="B62" s="23"/>
      <c r="C62" s="23"/>
      <c r="D62" s="23"/>
      <c r="E62" s="23"/>
      <c r="F62" s="23"/>
      <c r="G62" s="23"/>
      <c r="H62" s="23"/>
      <c r="I62" s="23"/>
      <c r="J62" s="24"/>
    </row>
  </sheetData>
  <sheetProtection/>
  <mergeCells count="5">
    <mergeCell ref="A3:L3"/>
    <mergeCell ref="A4:L4"/>
    <mergeCell ref="A6:L6"/>
    <mergeCell ref="A7:L7"/>
    <mergeCell ref="A24:E24"/>
  </mergeCells>
  <printOptions/>
  <pageMargins left="0.7874015748031497" right="0.1968503937007874" top="0.4330708661417323" bottom="0.4724409448818898" header="0.2362204724409449" footer="0.1574803149606299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GRANFPOLIS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ASSOCIAÇÃO DOS MUNICÍPIOS</dc:creator>
  <cp:keywords/>
  <dc:description/>
  <cp:lastModifiedBy>Deise</cp:lastModifiedBy>
  <cp:lastPrinted>2019-02-19T14:00:29Z</cp:lastPrinted>
  <dcterms:created xsi:type="dcterms:W3CDTF">2000-12-22T16:30:13Z</dcterms:created>
  <dcterms:modified xsi:type="dcterms:W3CDTF">2019-02-19T14:03:04Z</dcterms:modified>
  <cp:category/>
  <cp:version/>
  <cp:contentType/>
  <cp:contentStatus/>
</cp:coreProperties>
</file>